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Отчёт" sheetId="1" r:id="rId1"/>
    <sheet name="Лист2" sheetId="2" r:id="rId2"/>
    <sheet name="Лист3" sheetId="3" r:id="rId3"/>
  </sheets>
  <definedNames>
    <definedName name="_xlnm.Print_Area" localSheetId="0">'Отчёт'!$A$1:$K$67</definedName>
  </definedNames>
  <calcPr fullCalcOnLoad="1"/>
</workbook>
</file>

<file path=xl/sharedStrings.xml><?xml version="1.0" encoding="utf-8"?>
<sst xmlns="http://schemas.openxmlformats.org/spreadsheetml/2006/main" count="318" uniqueCount="200">
  <si>
    <t>№ п/п</t>
  </si>
  <si>
    <t>№ пункта методики</t>
  </si>
  <si>
    <t>Виды выполняемых работ</t>
  </si>
  <si>
    <t>Содержание, тема</t>
  </si>
  <si>
    <t>Норма времени</t>
  </si>
  <si>
    <t>Сроки выполнения</t>
  </si>
  <si>
    <t>Форма представления результата</t>
  </si>
  <si>
    <t>Степень выполнения государственного задания (полностью, частично, не выполнено) с указанием причин неисполнения или частичного исполнения</t>
  </si>
  <si>
    <t>Структурное подразделение министерства, формирующее госзадание (ФИО руководителя/ специалиста)</t>
  </si>
  <si>
    <t>Подпись руководителя/ специалиста структурного подразделения министерства, формирующего госзадание</t>
  </si>
  <si>
    <t xml:space="preserve"> </t>
  </si>
  <si>
    <t xml:space="preserve">1.Опытно-экспериментальная деятельность (мониторинговые исследования) </t>
  </si>
  <si>
    <t xml:space="preserve"> 6.1</t>
  </si>
  <si>
    <t xml:space="preserve"> 1.1</t>
  </si>
  <si>
    <t>1.1. Мониторинговые исследования</t>
  </si>
  <si>
    <t>Аналитические справки</t>
  </si>
  <si>
    <t xml:space="preserve"> 2.        Экспертиза материалов и документов</t>
  </si>
  <si>
    <t>2.1. Экспертиза</t>
  </si>
  <si>
    <t xml:space="preserve">3. Консультативная деятельность  </t>
  </si>
  <si>
    <t>3.1.1. Индивидуальное консультирование одного педагога по основной деятельности, в.ч. через официальный сайт Нефтегорского Ресурсного центра</t>
  </si>
  <si>
    <t>Журналы консультаций</t>
  </si>
  <si>
    <t xml:space="preserve">4.Информационно-методическая деятельность  </t>
  </si>
  <si>
    <t xml:space="preserve">4.1 Информационно-методическая деятельность </t>
  </si>
  <si>
    <t>Программы совещаний</t>
  </si>
  <si>
    <t>3.3</t>
  </si>
  <si>
    <t>3.4.1</t>
  </si>
  <si>
    <t>3.5</t>
  </si>
  <si>
    <t>3.1.1</t>
  </si>
  <si>
    <t>3.2</t>
  </si>
  <si>
    <t>4.6</t>
  </si>
  <si>
    <t>4.8</t>
  </si>
  <si>
    <t>4.11</t>
  </si>
  <si>
    <t>4.12</t>
  </si>
  <si>
    <t>4.13</t>
  </si>
  <si>
    <t>4.17</t>
  </si>
  <si>
    <t>4.18</t>
  </si>
  <si>
    <t>4.23</t>
  </si>
  <si>
    <t>Презентации, видео, слайды, фото и др.):</t>
  </si>
  <si>
    <t>Сайт управления и Ресурсного центра</t>
  </si>
  <si>
    <t xml:space="preserve">5.Организационно-методическая деятельность </t>
  </si>
  <si>
    <t>5.1.Организационно-методическая деятельность</t>
  </si>
  <si>
    <t xml:space="preserve">Оформленные ИОЧ, списки слушателей на курсы, сводные заявки на организованные выездные курсы              </t>
  </si>
  <si>
    <t>7</t>
  </si>
  <si>
    <t>8</t>
  </si>
  <si>
    <t xml:space="preserve">7.1 Психолого-педагогическое и социально-педагогическое сопровождение образовательной деятельности ОУ </t>
  </si>
  <si>
    <t>8.2
8.2.1
8.2.2
8.2.3
8.2.4
8.2.5</t>
  </si>
  <si>
    <t>Программы и конспекты выступлений, электронные презентации</t>
  </si>
  <si>
    <t>8.1Организация и проведение единого государственного экзамена (ЕГЭ) и государственной (итоговой) аттестации выпускников 9-х классов (ГИА)</t>
  </si>
  <si>
    <t>6.18</t>
  </si>
  <si>
    <t xml:space="preserve"> Экспертное заключение</t>
  </si>
  <si>
    <t>Пакеты дидактических и учебных материалов</t>
  </si>
  <si>
    <t xml:space="preserve"> 6.Учебно-методическая деятельность </t>
  </si>
  <si>
    <t>6.Учебно-методическая деятельность</t>
  </si>
  <si>
    <t xml:space="preserve"> 6.1. Разработка методических рекомендаций (25 ед. в год)</t>
  </si>
  <si>
    <t xml:space="preserve"> 7.5</t>
  </si>
  <si>
    <t xml:space="preserve">На сайте РЦ http://resc.my1.ru/news/6 </t>
  </si>
  <si>
    <t xml:space="preserve">7.Социально-педагогическое и психолого-педагогическое сопровождение субъектов образовательной деятельности Юго-Восточного округа </t>
  </si>
  <si>
    <r>
      <t xml:space="preserve"> </t>
    </r>
    <r>
      <rPr>
        <sz val="12"/>
        <rFont val="Times New Roman"/>
        <family val="1"/>
      </rPr>
      <t>Организационное, информационное и методическое сопровождение ГИА и ЕГЭ</t>
    </r>
  </si>
  <si>
    <t xml:space="preserve"> 11.</t>
  </si>
  <si>
    <r>
      <t>3.1. Консультативная деятельность</t>
    </r>
    <r>
      <rPr>
        <sz val="12"/>
        <rFont val="Times New Roman"/>
        <family val="1"/>
      </rPr>
      <t xml:space="preserve">  </t>
    </r>
  </si>
  <si>
    <t>Сайт Юго-Восточного управления http://uvo.do.am/ и Ресурсного центра</t>
  </si>
  <si>
    <t xml:space="preserve">4.1.1. Подготовка электронной и печатной версий информационного вестника Юго – Восточного управления МоиН СО «Наше образование» </t>
  </si>
  <si>
    <t>Положения, программы, сценарии, конкурсные материалы, мероприятия, информационные письма, заявки</t>
  </si>
  <si>
    <t>Полностью</t>
  </si>
  <si>
    <t>5.6</t>
  </si>
  <si>
    <t>5.8</t>
  </si>
  <si>
    <t>5.11</t>
  </si>
  <si>
    <t>Л.Н.Чеченева</t>
  </si>
  <si>
    <t>С.Н.Уколова</t>
  </si>
  <si>
    <t>О.И.Егорцева</t>
  </si>
  <si>
    <t>Л.И.Кузьмина</t>
  </si>
  <si>
    <t>постоянно</t>
  </si>
  <si>
    <t>Итого по направлению</t>
  </si>
  <si>
    <t>3.1.4. Консультирование педагогических работников, выходящих на аттестацию</t>
  </si>
  <si>
    <t>Заключения</t>
  </si>
  <si>
    <t>3.1.1.</t>
  </si>
  <si>
    <t xml:space="preserve">Информационный вестник «Наше образование» </t>
  </si>
  <si>
    <t>Базы данных, сводные отчёты</t>
  </si>
  <si>
    <t xml:space="preserve"> 2 раза в неделю</t>
  </si>
  <si>
    <t>Юго-Восточное управление МОиН СО, Е.Ю.Баландина</t>
  </si>
  <si>
    <t xml:space="preserve">7.1.1. Социально-педагогическое просвещение субъектов образования (выступления на коллегии, совещаниях, Совете родительской общественности и т.д.) </t>
  </si>
  <si>
    <t>Методические рекомендации</t>
  </si>
  <si>
    <t xml:space="preserve">Юго-Восточное управление МОиН СО, Е.Ю.Баландина </t>
  </si>
  <si>
    <t>Фактический объём часов</t>
  </si>
  <si>
    <t>60ч.х 3 месяца</t>
  </si>
  <si>
    <t>12ч. х 24 ед.</t>
  </si>
  <si>
    <t>2080 ч : 4 квартала</t>
  </si>
  <si>
    <t>20 ч. х  60 обновлений</t>
  </si>
  <si>
    <t xml:space="preserve"> С.Н.Уколова</t>
  </si>
  <si>
    <t xml:space="preserve">С.Н. Уколова </t>
  </si>
  <si>
    <t>В.П.Буйновская</t>
  </si>
  <si>
    <t xml:space="preserve">Л.Н.Чеченева </t>
  </si>
  <si>
    <t>П.Синельникова</t>
  </si>
  <si>
    <t>6.2. Переработка методических рекомендаций</t>
  </si>
  <si>
    <t>5.7</t>
  </si>
  <si>
    <t>Программы семинаров, сборники методических и учебных материалов, письма,заявки и т.д. (опубликованы на сайте РЦ  http://resc.my1.ru</t>
  </si>
  <si>
    <t>2.2</t>
  </si>
  <si>
    <t xml:space="preserve"> Листы оценивания, итоговый отчет о результатах экспертизы</t>
  </si>
  <si>
    <t>3.6.</t>
  </si>
  <si>
    <t>3.4.2.</t>
  </si>
  <si>
    <t>3.1.5. Консультирование специалистов, ответственных за аттестацию в образовательном учреждении, по   процедуре аттестации педагогических работников ( в т.ч. через сайты)</t>
  </si>
  <si>
    <t>3.1.2. Групповое консультирование родителей</t>
  </si>
  <si>
    <t xml:space="preserve">3.1.6. Индивидуальное консультирование родителей </t>
  </si>
  <si>
    <t xml:space="preserve">3.1.7. Индивидуальное консультирование администрации ОУ по вопросам основной деятельности </t>
  </si>
  <si>
    <t xml:space="preserve">                       </t>
  </si>
  <si>
    <t>4.1</t>
  </si>
  <si>
    <t xml:space="preserve"> Буйновская В.П.</t>
  </si>
  <si>
    <t>5.1. Переработка дидактических материалов</t>
  </si>
  <si>
    <t>5.3. Организация учебного курса (72 ч), оформление документации, организация выездных курсов на базе Нефтегорского Ресурсного центра</t>
  </si>
  <si>
    <t xml:space="preserve"> 7.4</t>
  </si>
  <si>
    <t xml:space="preserve">60ч.х 6ед. </t>
  </si>
  <si>
    <t xml:space="preserve"> 3.1.3. Индивидуальные профориентационные консультации учащихся, родителей и педагогов
</t>
  </si>
  <si>
    <t>3.1.2</t>
  </si>
  <si>
    <t xml:space="preserve"> постоянно</t>
  </si>
  <si>
    <t>6.2
6.2.1
6.2.2
6.2.3
6.2.4
Приложение2</t>
  </si>
  <si>
    <t>5.15
Приложение 6</t>
  </si>
  <si>
    <r>
      <t xml:space="preserve">5.7. Методическое и дидактическое сопровождение реализации образовательных программ, учебных курсов, </t>
    </r>
    <r>
      <rPr>
        <u val="single"/>
        <sz val="12"/>
        <rFont val="Times New Roman"/>
        <family val="1"/>
      </rPr>
      <t>образовательных стандартов (</t>
    </r>
    <r>
      <rPr>
        <sz val="12"/>
        <rFont val="Times New Roman"/>
        <family val="1"/>
      </rPr>
      <t xml:space="preserve">федеральных государственных требований к дошкольному образованию;  ФГОС по начальной школе):
-анализ нормативных,инструктивных и уч.источнтков
-подготовка к инструктивным совещаниям
-проведение инструктивных совещаний
</t>
    </r>
  </si>
  <si>
    <t xml:space="preserve">3.1.8. Групповое консультирование педагогов (специалистов) по основной деятельности </t>
  </si>
  <si>
    <t xml:space="preserve">3.1.9. Консультирование педагогов по вопросам разработки и оформления рабочих и авторских программ </t>
  </si>
  <si>
    <t xml:space="preserve">4.1.2. Подготовка и изготовление информационных буклетов </t>
  </si>
  <si>
    <t>4.1.3. Информационно-техническое сопровождение Интернет-сайта Юго-Восточного управления МоиН и ГОУ ДПО ЦПК «Нефтегорский Ресурсный центр»</t>
  </si>
  <si>
    <t xml:space="preserve">4.1.4. Подготовка  информационно-методических материалов для сайтов, информационного вестника «Наше образование», стенды Нефтегорского Ресурсного центра»  </t>
  </si>
  <si>
    <t xml:space="preserve">4.1.5. Подготовка мультимедийных материалов (презентация, видео, слайды, фото) </t>
  </si>
  <si>
    <t xml:space="preserve">4.1.6. Обеспечение, обслуживание (текущее, профилактическое) рабочих мест оргтехникой  </t>
  </si>
  <si>
    <t xml:space="preserve">4.1.7. Сбор и выверка статистических данных  </t>
  </si>
  <si>
    <t>4.1.8. Сопровождение сервера АСУ РСО</t>
  </si>
  <si>
    <t>4.1.9. Информационное наполнение сайта (8 раз в месяц)</t>
  </si>
  <si>
    <t>4.1.10. Финансово-экономическое сопровождение деятельности ОУ</t>
  </si>
  <si>
    <t xml:space="preserve"> 77ч. x 5 ОУ
(Приложение 1)</t>
  </si>
  <si>
    <t>25ч. x  2  ед.</t>
  </si>
  <si>
    <t xml:space="preserve"> сентябрь</t>
  </si>
  <si>
    <t xml:space="preserve"> август-сентябрь</t>
  </si>
  <si>
    <t>по плану ( сентябрь)</t>
  </si>
  <si>
    <t>2.1.1. Экпертиза учебных планов  в связи с реализацией ФГОС по начальной школе</t>
  </si>
  <si>
    <t>25ч.на10учебных планов</t>
  </si>
  <si>
    <t>июль-август</t>
  </si>
  <si>
    <t xml:space="preserve">1.1.1.Изучение комфортности образовательной среды как компонент качества предоставляемых образовательных услуг (по запросу МОУ СОШ №1, №2,№3 г.Нефтегорска,МОУ Утевская СОШ 
МОУ ДОД ЦДТ «Радуга»)
 </t>
  </si>
  <si>
    <t xml:space="preserve"> 
8чх1мер.
8чх1мер.
80чх1ед 
</t>
  </si>
  <si>
    <t xml:space="preserve">1.1.3. Обобщение результатов опытно-экспериментальной работы
-подготовка аналитической справки(« Оценка готовности ОУ к введению ФГОС НОО»,обобщение результатов Рейтинга)
 </t>
  </si>
  <si>
    <t xml:space="preserve"> План работы по сопровождению площадок
Программа   совещания</t>
  </si>
  <si>
    <t>Регистрационные листы</t>
  </si>
  <si>
    <t>В.П. Буйновская</t>
  </si>
  <si>
    <t xml:space="preserve"> 2.4
2.4.1</t>
  </si>
  <si>
    <t>по плану (август-сентябрь)</t>
  </si>
  <si>
    <t>3,75ч. х 208 консул.</t>
  </si>
  <si>
    <t xml:space="preserve">3,75ч. на 23 групп </t>
  </si>
  <si>
    <t>7,5 ч. х 9к</t>
  </si>
  <si>
    <t>1,4 ч.х 117 педагогов</t>
  </si>
  <si>
    <t>1,4 ч.на 131к</t>
  </si>
  <si>
    <t xml:space="preserve"> 2,5ч. х 42 к</t>
  </si>
  <si>
    <t xml:space="preserve"> 3,75 ч х28к</t>
  </si>
  <si>
    <t>3ч. х 37к</t>
  </si>
  <si>
    <t>3,45 ч х413 конс.</t>
  </si>
  <si>
    <t>20 ч. х 3 ед.</t>
  </si>
  <si>
    <t>сентябрь</t>
  </si>
  <si>
    <t>август-сентябрь</t>
  </si>
  <si>
    <t>3 буклета</t>
  </si>
  <si>
    <t>август,сентябрь</t>
  </si>
  <si>
    <t>130ч. х 2 номера</t>
  </si>
  <si>
    <t>4 ч. х 25  ед.</t>
  </si>
  <si>
    <t>4.7.</t>
  </si>
  <si>
    <t>8,5 ч.х 23</t>
  </si>
  <si>
    <t>1ч. х 202 ед. выверки</t>
  </si>
  <si>
    <t>по плану (июль,август,сентябрь)</t>
  </si>
  <si>
    <t>по плану (июль,август,сентябрь )</t>
  </si>
  <si>
    <t xml:space="preserve">1.1.4. Сопровождение деятельности экспериментальных площадок (6 площадок - 3 группы ОУ)
-подготовка к совещаниям
-проведение совещаний
-Обобщение результатов опытно-экспериментальной работы ОУ, участвующих в апробации  пособий «Я – гражданин России»
 </t>
  </si>
  <si>
    <t>6 ч.х13матер.</t>
  </si>
  <si>
    <t xml:space="preserve">5.2. Подготовка учебного занятия, семинара, практикума, рабочего совещания и т.д.
 </t>
  </si>
  <si>
    <t xml:space="preserve"> 36ч х17 мер. 
 </t>
  </si>
  <si>
    <t>10ч. х 20  (по видам выполненных работ)</t>
  </si>
  <si>
    <t xml:space="preserve">5.5. Организация и методическое сопровождение конкурсов профессионального мастерства, выставок, олимпиад и т.д.:
 -информирование участников;
 -выставки;
-августовские мероприятия;
-конкурс "Самая классная классная"
 </t>
  </si>
  <si>
    <t xml:space="preserve"> 
0,5чх14мер.
8чх2мер.
8чх2мер.</t>
  </si>
  <si>
    <t>по графику (август,сентябрь)</t>
  </si>
  <si>
    <t>по плану (август,сентябрь )</t>
  </si>
  <si>
    <t>по плану (август,сентябрь)</t>
  </si>
  <si>
    <t>по плану (сентябрь)</t>
  </si>
  <si>
    <t xml:space="preserve"> 30 ч.х 7</t>
  </si>
  <si>
    <t xml:space="preserve"> 43ч. х 9  мероприятий</t>
  </si>
  <si>
    <t>8.8.1</t>
  </si>
  <si>
    <t>7.1.2. Подготовка материалов в комиссию по делам несовершеннолетних и др.</t>
  </si>
  <si>
    <t>База данных, участие в комиссиях, конференциях, переписка с социальными партнерами и др.</t>
  </si>
  <si>
    <t>С.Уколова</t>
  </si>
  <si>
    <t>11.2.2</t>
  </si>
  <si>
    <t>аналитические справки</t>
  </si>
  <si>
    <t>10чх20 уч.</t>
  </si>
  <si>
    <t>8.1.5. Подготовка аналитических материалов:«Анализ результатов ГИА», «Анализ результатов ЕГЭ»</t>
  </si>
  <si>
    <t xml:space="preserve">30чх2матер. </t>
  </si>
  <si>
    <t>ВСЕГО</t>
  </si>
  <si>
    <r>
      <t xml:space="preserve">Итого по направлению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510  </t>
    </r>
    <r>
      <rPr>
        <sz val="14"/>
        <rFont val="Times New Roman"/>
        <family val="1"/>
      </rPr>
      <t xml:space="preserve">            </t>
    </r>
  </si>
  <si>
    <t xml:space="preserve"> Сведения о степени исполнения запланированных видов работ государственного задания ГОУ ДПО (повышения квалификации) специалистов центра повышения квалификации "Нефтегорский Ресурсный центр" на III квартал 2011 год</t>
  </si>
  <si>
    <t>10 ч. х 20 ед.</t>
  </si>
  <si>
    <t xml:space="preserve">    
0,3чх414уч.
41чх2выст.(всреднем)
 151чх1мер
85чх1конк. </t>
  </si>
  <si>
    <t xml:space="preserve">2.1.2 Проведение экспертных советов </t>
  </si>
  <si>
    <t xml:space="preserve"> 2.1.3. Экспертиза документов и материалов портфолио:
- техническая экспертиза документов и материалов портфолио участников окружных конкурсов( Самая классная классная, работников ДОУ, работающих с детьми с ОВЗ,Народное признание 2011,«Здоровое питание школьников»);
Техническая экспертиза материалов квалификационных испытаний в рамках аттестации педагогических работников с целью подтверждения соответствия занимаемой должности</t>
  </si>
  <si>
    <t xml:space="preserve"> 2.5</t>
  </si>
  <si>
    <t xml:space="preserve">0,25 ч.х 36 портфолио
0,25чх41
</t>
  </si>
  <si>
    <t>0,25чх77педагогов</t>
  </si>
  <si>
    <t xml:space="preserve">По графику  </t>
  </si>
  <si>
    <t>Протоколы</t>
  </si>
  <si>
    <t xml:space="preserve">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</si>
</sst>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1" fillId="0" borderId="10" xfId="42" applyFont="1" applyBorder="1" applyAlignment="1" applyProtection="1">
      <alignment vertical="top" wrapText="1"/>
      <protection/>
    </xf>
    <xf numFmtId="0" fontId="10" fillId="0" borderId="12" xfId="0" applyFont="1" applyBorder="1" applyAlignment="1">
      <alignment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42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vo.do.am/" TargetMode="External" /><Relationship Id="rId2" Type="http://schemas.openxmlformats.org/officeDocument/2006/relationships/hyperlink" Target="mailto:resursneftobr@yandex.ru" TargetMode="External" /><Relationship Id="rId3" Type="http://schemas.openxmlformats.org/officeDocument/2006/relationships/hyperlink" Target="http://uvo.do.a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BreakPreview" zoomScale="65" zoomScaleNormal="75" zoomScaleSheetLayoutView="65" zoomScalePageLayoutView="0" workbookViewId="0" topLeftCell="A52">
      <selection activeCell="F51" sqref="F51"/>
    </sheetView>
  </sheetViews>
  <sheetFormatPr defaultColWidth="9.00390625" defaultRowHeight="12.75"/>
  <cols>
    <col min="1" max="1" width="5.75390625" style="0" customWidth="1"/>
    <col min="2" max="2" width="12.125" style="0" customWidth="1"/>
    <col min="3" max="3" width="18.00390625" style="0" customWidth="1"/>
    <col min="4" max="4" width="68.625" style="0" customWidth="1"/>
    <col min="5" max="5" width="14.75390625" style="0" customWidth="1"/>
    <col min="6" max="6" width="18.625" style="0" customWidth="1"/>
    <col min="7" max="7" width="14.25390625" style="0" customWidth="1"/>
    <col min="8" max="8" width="16.125" style="0" customWidth="1"/>
    <col min="9" max="9" width="15.375" style="0" customWidth="1"/>
    <col min="10" max="10" width="16.75390625" style="0" customWidth="1"/>
    <col min="11" max="11" width="17.875" style="0" customWidth="1"/>
  </cols>
  <sheetData>
    <row r="1" spans="1:11" ht="77.25" customHeight="1">
      <c r="A1" s="35" t="s">
        <v>10</v>
      </c>
      <c r="B1" s="35"/>
      <c r="C1" s="35"/>
      <c r="D1" s="74" t="s">
        <v>189</v>
      </c>
      <c r="E1" s="75"/>
      <c r="F1" s="75"/>
      <c r="G1" s="75"/>
      <c r="H1" s="75"/>
      <c r="I1" s="75"/>
      <c r="J1" s="35"/>
      <c r="K1" s="35"/>
    </row>
    <row r="2" spans="1:11" ht="207" customHeight="1">
      <c r="A2" s="1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83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</row>
    <row r="3" spans="1:11" ht="15.75">
      <c r="A3" s="69" t="s">
        <v>11</v>
      </c>
      <c r="B3" s="70"/>
      <c r="C3" s="70"/>
      <c r="D3" s="70"/>
      <c r="E3" s="70"/>
      <c r="F3" s="70"/>
      <c r="G3" s="76"/>
      <c r="H3" s="76"/>
      <c r="I3" s="76"/>
      <c r="J3" s="76"/>
      <c r="K3" s="77"/>
    </row>
    <row r="4" spans="1:11" ht="81.75" customHeight="1">
      <c r="A4" s="5" t="s">
        <v>13</v>
      </c>
      <c r="B4" s="18" t="s">
        <v>12</v>
      </c>
      <c r="C4" s="16" t="s">
        <v>14</v>
      </c>
      <c r="D4" s="19"/>
      <c r="E4" s="21"/>
      <c r="F4" s="21"/>
      <c r="G4" s="17"/>
      <c r="H4" s="1"/>
      <c r="I4" s="32"/>
      <c r="J4" s="17" t="s">
        <v>82</v>
      </c>
      <c r="K4" s="32"/>
    </row>
    <row r="5" spans="1:11" ht="81.75" customHeight="1">
      <c r="A5" s="5"/>
      <c r="B5" s="18" t="s">
        <v>12</v>
      </c>
      <c r="C5" s="16"/>
      <c r="D5" s="19" t="s">
        <v>136</v>
      </c>
      <c r="E5" s="21" t="s">
        <v>128</v>
      </c>
      <c r="F5" s="21">
        <v>385</v>
      </c>
      <c r="G5" s="1" t="s">
        <v>130</v>
      </c>
      <c r="H5" s="1" t="s">
        <v>49</v>
      </c>
      <c r="I5" s="32" t="s">
        <v>63</v>
      </c>
      <c r="J5" s="17"/>
      <c r="K5" s="32" t="s">
        <v>67</v>
      </c>
    </row>
    <row r="6" spans="1:11" ht="51" customHeight="1">
      <c r="A6" s="6"/>
      <c r="B6" s="4" t="s">
        <v>48</v>
      </c>
      <c r="C6" s="9"/>
      <c r="D6" s="12" t="s">
        <v>138</v>
      </c>
      <c r="E6" s="21" t="s">
        <v>129</v>
      </c>
      <c r="F6" s="21">
        <v>50</v>
      </c>
      <c r="G6" s="1" t="s">
        <v>131</v>
      </c>
      <c r="H6" s="1" t="s">
        <v>15</v>
      </c>
      <c r="I6" s="32" t="s">
        <v>63</v>
      </c>
      <c r="J6" s="18" t="s">
        <v>10</v>
      </c>
      <c r="K6" s="32" t="s">
        <v>67</v>
      </c>
    </row>
    <row r="7" spans="1:11" ht="117.75" customHeight="1">
      <c r="A7" s="6"/>
      <c r="B7" s="1" t="s">
        <v>114</v>
      </c>
      <c r="C7" s="9"/>
      <c r="D7" s="12" t="s">
        <v>165</v>
      </c>
      <c r="E7" s="21" t="s">
        <v>137</v>
      </c>
      <c r="F7" s="21">
        <v>96</v>
      </c>
      <c r="G7" s="1" t="s">
        <v>132</v>
      </c>
      <c r="H7" s="28" t="s">
        <v>139</v>
      </c>
      <c r="I7" s="32" t="s">
        <v>63</v>
      </c>
      <c r="J7" s="18" t="s">
        <v>10</v>
      </c>
      <c r="K7" s="32" t="s">
        <v>68</v>
      </c>
    </row>
    <row r="8" spans="1:11" ht="21.75" customHeight="1">
      <c r="A8" s="62" t="s">
        <v>72</v>
      </c>
      <c r="B8" s="62"/>
      <c r="C8" s="62"/>
      <c r="D8" s="69"/>
      <c r="E8" s="38"/>
      <c r="F8" s="42">
        <f>F5+F6+F7</f>
        <v>531</v>
      </c>
      <c r="G8" s="37"/>
      <c r="H8" s="39"/>
      <c r="I8" s="40"/>
      <c r="J8" s="41"/>
      <c r="K8" s="40"/>
    </row>
    <row r="9" spans="1:11" ht="15.75">
      <c r="A9" s="69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72.75" customHeight="1">
      <c r="A10" s="22"/>
      <c r="B10" s="23" t="s">
        <v>10</v>
      </c>
      <c r="C10" s="16" t="s">
        <v>17</v>
      </c>
      <c r="D10" s="24" t="s">
        <v>10</v>
      </c>
      <c r="E10" s="17" t="s">
        <v>10</v>
      </c>
      <c r="F10" s="18" t="s">
        <v>10</v>
      </c>
      <c r="G10" s="9"/>
      <c r="H10" s="17" t="s">
        <v>10</v>
      </c>
      <c r="I10" s="32" t="s">
        <v>10</v>
      </c>
      <c r="J10" s="17" t="s">
        <v>79</v>
      </c>
      <c r="K10" s="32" t="s">
        <v>10</v>
      </c>
    </row>
    <row r="11" spans="1:11" ht="83.25" customHeight="1">
      <c r="A11" s="22" t="s">
        <v>104</v>
      </c>
      <c r="B11" s="1" t="s">
        <v>96</v>
      </c>
      <c r="C11" s="47" t="s">
        <v>10</v>
      </c>
      <c r="D11" s="12" t="s">
        <v>133</v>
      </c>
      <c r="E11" s="1" t="s">
        <v>134</v>
      </c>
      <c r="F11" s="1">
        <v>250</v>
      </c>
      <c r="G11" s="1" t="s">
        <v>135</v>
      </c>
      <c r="H11" s="12" t="s">
        <v>97</v>
      </c>
      <c r="I11" s="51" t="s">
        <v>63</v>
      </c>
      <c r="J11" s="1"/>
      <c r="K11" s="32" t="s">
        <v>68</v>
      </c>
    </row>
    <row r="12" spans="1:11" ht="83.25" customHeight="1">
      <c r="A12" s="22"/>
      <c r="B12" s="31" t="s">
        <v>194</v>
      </c>
      <c r="C12" s="47" t="s">
        <v>10</v>
      </c>
      <c r="D12" s="12" t="s">
        <v>192</v>
      </c>
      <c r="E12" s="1" t="s">
        <v>196</v>
      </c>
      <c r="F12" s="1">
        <v>19.25</v>
      </c>
      <c r="G12" s="1" t="s">
        <v>197</v>
      </c>
      <c r="H12" s="1" t="s">
        <v>198</v>
      </c>
      <c r="I12" s="51" t="s">
        <v>63</v>
      </c>
      <c r="J12" s="1"/>
      <c r="K12" s="32" t="s">
        <v>68</v>
      </c>
    </row>
    <row r="13" spans="1:11" ht="132" customHeight="1">
      <c r="A13" s="22"/>
      <c r="B13" s="4" t="s">
        <v>142</v>
      </c>
      <c r="C13" s="50"/>
      <c r="D13" s="28" t="s">
        <v>193</v>
      </c>
      <c r="E13" s="1" t="s">
        <v>195</v>
      </c>
      <c r="F13" s="51">
        <v>19.25</v>
      </c>
      <c r="G13" s="1" t="s">
        <v>143</v>
      </c>
      <c r="H13" s="1" t="s">
        <v>140</v>
      </c>
      <c r="I13" s="51" t="s">
        <v>199</v>
      </c>
      <c r="J13" s="25"/>
      <c r="K13" s="32" t="s">
        <v>141</v>
      </c>
    </row>
    <row r="14" spans="1:11" ht="28.5" customHeight="1">
      <c r="A14" s="62" t="s">
        <v>72</v>
      </c>
      <c r="B14" s="63"/>
      <c r="C14" s="63"/>
      <c r="D14" s="63"/>
      <c r="E14" s="64"/>
      <c r="F14" s="43">
        <v>288.5</v>
      </c>
      <c r="G14" s="17"/>
      <c r="H14" s="55"/>
      <c r="I14" s="55"/>
      <c r="J14" s="55"/>
      <c r="K14" s="55"/>
    </row>
    <row r="15" spans="1:11" ht="15.75">
      <c r="A15" s="69" t="s">
        <v>18</v>
      </c>
      <c r="B15" s="70"/>
      <c r="C15" s="70"/>
      <c r="D15" s="70"/>
      <c r="E15" s="70"/>
      <c r="F15" s="70"/>
      <c r="G15" s="70"/>
      <c r="H15" s="70"/>
      <c r="I15" s="7"/>
      <c r="J15" s="7"/>
      <c r="K15" s="7"/>
    </row>
    <row r="16" spans="1:11" ht="66.75" customHeight="1">
      <c r="A16" s="26"/>
      <c r="B16" s="27"/>
      <c r="C16" s="16" t="s">
        <v>59</v>
      </c>
      <c r="D16" s="24"/>
      <c r="E16" s="17"/>
      <c r="F16" s="18"/>
      <c r="G16" s="17"/>
      <c r="H16" s="17"/>
      <c r="I16" s="32"/>
      <c r="J16" s="17" t="s">
        <v>79</v>
      </c>
      <c r="K16" s="32"/>
    </row>
    <row r="17" spans="1:11" ht="65.25" customHeight="1">
      <c r="A17" s="26"/>
      <c r="B17" s="46" t="s">
        <v>75</v>
      </c>
      <c r="C17" s="16"/>
      <c r="D17" s="28" t="s">
        <v>19</v>
      </c>
      <c r="E17" s="1" t="s">
        <v>152</v>
      </c>
      <c r="F17" s="51">
        <v>1424.85</v>
      </c>
      <c r="G17" s="1" t="s">
        <v>71</v>
      </c>
      <c r="H17" s="1" t="s">
        <v>20</v>
      </c>
      <c r="I17" s="32" t="s">
        <v>63</v>
      </c>
      <c r="J17" s="17" t="s">
        <v>10</v>
      </c>
      <c r="K17" s="32" t="s">
        <v>90</v>
      </c>
    </row>
    <row r="18" spans="1:11" ht="63.75" customHeight="1">
      <c r="A18" s="26"/>
      <c r="B18" s="1" t="s">
        <v>98</v>
      </c>
      <c r="C18" s="25"/>
      <c r="D18" s="12" t="s">
        <v>101</v>
      </c>
      <c r="E18" s="1" t="s">
        <v>145</v>
      </c>
      <c r="F18" s="21">
        <v>86.25</v>
      </c>
      <c r="G18" s="1" t="s">
        <v>71</v>
      </c>
      <c r="H18" s="17" t="s">
        <v>20</v>
      </c>
      <c r="I18" s="32" t="s">
        <v>63</v>
      </c>
      <c r="J18" s="25"/>
      <c r="K18" s="32" t="s">
        <v>90</v>
      </c>
    </row>
    <row r="19" spans="1:11" ht="40.5" customHeight="1">
      <c r="A19" s="26"/>
      <c r="B19" s="1" t="s">
        <v>24</v>
      </c>
      <c r="C19" s="25"/>
      <c r="D19" s="28" t="s">
        <v>111</v>
      </c>
      <c r="E19" s="1" t="s">
        <v>146</v>
      </c>
      <c r="F19" s="1">
        <v>67.5</v>
      </c>
      <c r="G19" s="1" t="s">
        <v>154</v>
      </c>
      <c r="H19" s="1" t="s">
        <v>74</v>
      </c>
      <c r="I19" s="32" t="s">
        <v>63</v>
      </c>
      <c r="J19" s="25"/>
      <c r="K19" s="32" t="s">
        <v>88</v>
      </c>
    </row>
    <row r="20" spans="1:11" ht="40.5" customHeight="1">
      <c r="A20" s="26"/>
      <c r="B20" s="61" t="s">
        <v>25</v>
      </c>
      <c r="C20" s="25"/>
      <c r="D20" s="60" t="s">
        <v>73</v>
      </c>
      <c r="E20" s="61" t="s">
        <v>147</v>
      </c>
      <c r="F20" s="61">
        <v>163.8</v>
      </c>
      <c r="G20" s="61" t="s">
        <v>71</v>
      </c>
      <c r="H20" s="1" t="s">
        <v>20</v>
      </c>
      <c r="I20" s="32" t="s">
        <v>63</v>
      </c>
      <c r="J20" s="25"/>
      <c r="K20" s="32" t="s">
        <v>90</v>
      </c>
    </row>
    <row r="21" spans="1:11" ht="3" customHeight="1" hidden="1">
      <c r="A21" s="26"/>
      <c r="B21" s="61"/>
      <c r="C21" s="25"/>
      <c r="D21" s="60"/>
      <c r="E21" s="61"/>
      <c r="F21" s="61"/>
      <c r="G21" s="61"/>
      <c r="H21" s="9"/>
      <c r="I21" s="25"/>
      <c r="J21" s="25"/>
      <c r="K21" s="25"/>
    </row>
    <row r="22" spans="1:11" ht="12.75" customHeight="1" hidden="1">
      <c r="A22" s="26"/>
      <c r="B22" s="61"/>
      <c r="C22" s="25"/>
      <c r="D22" s="60"/>
      <c r="E22" s="61"/>
      <c r="F22" s="61"/>
      <c r="G22" s="61"/>
      <c r="H22" s="9"/>
      <c r="I22" s="25"/>
      <c r="J22" s="25"/>
      <c r="K22" s="25"/>
    </row>
    <row r="23" spans="1:11" ht="12.75" customHeight="1" hidden="1">
      <c r="A23" s="26"/>
      <c r="B23" s="61"/>
      <c r="C23" s="25"/>
      <c r="D23" s="60"/>
      <c r="E23" s="61"/>
      <c r="F23" s="61"/>
      <c r="G23" s="61"/>
      <c r="H23" s="9"/>
      <c r="I23" s="25"/>
      <c r="J23" s="25"/>
      <c r="K23" s="25"/>
    </row>
    <row r="24" spans="1:11" ht="12.75" customHeight="1" hidden="1">
      <c r="A24" s="26"/>
      <c r="B24" s="61"/>
      <c r="C24" s="25"/>
      <c r="D24" s="60"/>
      <c r="E24" s="61"/>
      <c r="F24" s="61"/>
      <c r="G24" s="61"/>
      <c r="H24" s="9"/>
      <c r="I24" s="25"/>
      <c r="J24" s="25"/>
      <c r="K24" s="25"/>
    </row>
    <row r="25" spans="1:11" ht="12.75" customHeight="1" hidden="1">
      <c r="A25" s="26"/>
      <c r="B25" s="61"/>
      <c r="C25" s="25"/>
      <c r="D25" s="60"/>
      <c r="E25" s="61"/>
      <c r="F25" s="61"/>
      <c r="G25" s="61"/>
      <c r="H25" s="9"/>
      <c r="I25" s="25"/>
      <c r="J25" s="25"/>
      <c r="K25" s="25"/>
    </row>
    <row r="26" spans="1:11" ht="50.25" customHeight="1">
      <c r="A26" s="26"/>
      <c r="B26" s="1" t="s">
        <v>99</v>
      </c>
      <c r="C26" s="25"/>
      <c r="D26" s="12" t="s">
        <v>100</v>
      </c>
      <c r="E26" s="1" t="s">
        <v>148</v>
      </c>
      <c r="F26" s="1">
        <v>183.4</v>
      </c>
      <c r="G26" s="1" t="s">
        <v>71</v>
      </c>
      <c r="H26" s="1" t="s">
        <v>20</v>
      </c>
      <c r="I26" s="32" t="s">
        <v>63</v>
      </c>
      <c r="J26" s="25"/>
      <c r="K26" s="32" t="s">
        <v>90</v>
      </c>
    </row>
    <row r="27" spans="1:11" ht="59.25" customHeight="1">
      <c r="A27" s="26"/>
      <c r="B27" s="1" t="s">
        <v>26</v>
      </c>
      <c r="C27" s="25"/>
      <c r="D27" s="12" t="s">
        <v>102</v>
      </c>
      <c r="E27" s="1" t="s">
        <v>149</v>
      </c>
      <c r="F27" s="1">
        <v>105</v>
      </c>
      <c r="G27" s="1" t="s">
        <v>71</v>
      </c>
      <c r="H27" s="1" t="s">
        <v>20</v>
      </c>
      <c r="I27" s="32" t="s">
        <v>63</v>
      </c>
      <c r="J27" s="25"/>
      <c r="K27" s="32" t="s">
        <v>88</v>
      </c>
    </row>
    <row r="28" spans="1:11" ht="64.5" customHeight="1">
      <c r="A28" s="26"/>
      <c r="B28" s="1" t="s">
        <v>27</v>
      </c>
      <c r="C28" s="25"/>
      <c r="D28" s="12" t="s">
        <v>103</v>
      </c>
      <c r="E28" s="1" t="s">
        <v>144</v>
      </c>
      <c r="F28" s="1">
        <v>780</v>
      </c>
      <c r="G28" s="1" t="s">
        <v>71</v>
      </c>
      <c r="H28" s="1" t="s">
        <v>20</v>
      </c>
      <c r="I28" s="32" t="s">
        <v>63</v>
      </c>
      <c r="J28" s="25"/>
      <c r="K28" s="32" t="s">
        <v>90</v>
      </c>
    </row>
    <row r="29" spans="1:11" ht="64.5" customHeight="1">
      <c r="A29" s="1"/>
      <c r="B29" s="1" t="s">
        <v>112</v>
      </c>
      <c r="C29" s="1"/>
      <c r="D29" s="12" t="s">
        <v>117</v>
      </c>
      <c r="E29" s="1" t="s">
        <v>150</v>
      </c>
      <c r="F29" s="1">
        <v>105</v>
      </c>
      <c r="G29" s="12" t="s">
        <v>113</v>
      </c>
      <c r="H29" s="1" t="s">
        <v>20</v>
      </c>
      <c r="I29" s="32" t="s">
        <v>63</v>
      </c>
      <c r="J29" s="25"/>
      <c r="K29" s="32" t="s">
        <v>90</v>
      </c>
    </row>
    <row r="30" spans="1:11" ht="55.5" customHeight="1">
      <c r="A30" s="26"/>
      <c r="B30" s="1" t="s">
        <v>28</v>
      </c>
      <c r="C30" s="25"/>
      <c r="D30" s="12" t="s">
        <v>118</v>
      </c>
      <c r="E30" s="1" t="s">
        <v>151</v>
      </c>
      <c r="F30" s="1">
        <v>111</v>
      </c>
      <c r="G30" s="1" t="s">
        <v>157</v>
      </c>
      <c r="H30" s="1" t="s">
        <v>20</v>
      </c>
      <c r="I30" s="32" t="s">
        <v>63</v>
      </c>
      <c r="J30" s="25"/>
      <c r="K30" s="32" t="s">
        <v>68</v>
      </c>
    </row>
    <row r="31" spans="1:11" ht="24" customHeight="1">
      <c r="A31" s="62" t="s">
        <v>72</v>
      </c>
      <c r="B31" s="72"/>
      <c r="C31" s="72"/>
      <c r="D31" s="72"/>
      <c r="E31" s="73"/>
      <c r="F31" s="44">
        <f>F17+F18+F19+F20+F26+F27+F28+F29+F30</f>
        <v>3026.8</v>
      </c>
      <c r="G31" s="65"/>
      <c r="H31" s="63"/>
      <c r="I31" s="63"/>
      <c r="J31" s="63"/>
      <c r="K31" s="64"/>
    </row>
    <row r="32" spans="1:11" ht="15.75">
      <c r="A32" s="69" t="s">
        <v>21</v>
      </c>
      <c r="B32" s="70"/>
      <c r="C32" s="70"/>
      <c r="D32" s="70"/>
      <c r="E32" s="70"/>
      <c r="F32" s="70"/>
      <c r="G32" s="70"/>
      <c r="H32" s="70"/>
      <c r="I32" s="70"/>
      <c r="J32" s="25"/>
      <c r="K32" s="25"/>
    </row>
    <row r="33" spans="1:11" ht="81.75" customHeight="1">
      <c r="A33" s="26"/>
      <c r="B33" s="25"/>
      <c r="C33" s="16" t="s">
        <v>22</v>
      </c>
      <c r="D33" s="12"/>
      <c r="E33" s="1"/>
      <c r="F33" s="1"/>
      <c r="G33" s="1"/>
      <c r="H33" s="28"/>
      <c r="I33" s="32"/>
      <c r="J33" s="17" t="s">
        <v>79</v>
      </c>
      <c r="K33" s="32"/>
    </row>
    <row r="34" spans="1:11" ht="81.75" customHeight="1">
      <c r="A34" s="26"/>
      <c r="B34" s="52" t="s">
        <v>105</v>
      </c>
      <c r="C34" s="16"/>
      <c r="D34" s="12" t="s">
        <v>61</v>
      </c>
      <c r="E34" s="1" t="s">
        <v>158</v>
      </c>
      <c r="F34" s="1">
        <v>260</v>
      </c>
      <c r="G34" s="1" t="s">
        <v>157</v>
      </c>
      <c r="H34" s="1" t="s">
        <v>76</v>
      </c>
      <c r="I34" s="32" t="s">
        <v>63</v>
      </c>
      <c r="J34" s="17"/>
      <c r="K34" s="32" t="s">
        <v>69</v>
      </c>
    </row>
    <row r="35" spans="1:11" ht="73.5" customHeight="1">
      <c r="A35" s="26"/>
      <c r="B35" s="1" t="s">
        <v>29</v>
      </c>
      <c r="C35" s="25"/>
      <c r="D35" s="12" t="s">
        <v>119</v>
      </c>
      <c r="E35" s="1" t="s">
        <v>153</v>
      </c>
      <c r="F35" s="1">
        <v>60</v>
      </c>
      <c r="G35" s="1" t="s">
        <v>155</v>
      </c>
      <c r="H35" s="1" t="s">
        <v>156</v>
      </c>
      <c r="I35" s="32" t="s">
        <v>63</v>
      </c>
      <c r="J35" s="25"/>
      <c r="K35" s="32" t="s">
        <v>67</v>
      </c>
    </row>
    <row r="36" spans="1:11" ht="117.75" customHeight="1">
      <c r="A36" s="30"/>
      <c r="B36" s="31" t="s">
        <v>160</v>
      </c>
      <c r="C36" s="25"/>
      <c r="D36" s="12" t="s">
        <v>120</v>
      </c>
      <c r="E36" s="1" t="s">
        <v>87</v>
      </c>
      <c r="F36" s="1">
        <v>1200</v>
      </c>
      <c r="G36" s="1" t="s">
        <v>71</v>
      </c>
      <c r="H36" s="29" t="s">
        <v>60</v>
      </c>
      <c r="I36" s="32" t="s">
        <v>63</v>
      </c>
      <c r="J36" s="25"/>
      <c r="K36" s="32" t="s">
        <v>91</v>
      </c>
    </row>
    <row r="37" spans="1:11" ht="116.25" customHeight="1">
      <c r="A37" s="26"/>
      <c r="B37" s="1" t="s">
        <v>30</v>
      </c>
      <c r="C37" s="25"/>
      <c r="D37" s="12" t="s">
        <v>121</v>
      </c>
      <c r="E37" s="1" t="s">
        <v>159</v>
      </c>
      <c r="F37" s="1">
        <v>100</v>
      </c>
      <c r="G37" s="1" t="s">
        <v>164</v>
      </c>
      <c r="H37" s="29" t="s">
        <v>60</v>
      </c>
      <c r="I37" s="32" t="s">
        <v>63</v>
      </c>
      <c r="J37" s="25"/>
      <c r="K37" s="32" t="s">
        <v>69</v>
      </c>
    </row>
    <row r="38" spans="1:11" ht="53.25" customHeight="1">
      <c r="A38" s="26"/>
      <c r="B38" s="1" t="s">
        <v>31</v>
      </c>
      <c r="C38" s="25"/>
      <c r="D38" s="12" t="s">
        <v>122</v>
      </c>
      <c r="E38" s="1" t="s">
        <v>161</v>
      </c>
      <c r="F38" s="1">
        <v>195.5</v>
      </c>
      <c r="G38" s="1" t="s">
        <v>164</v>
      </c>
      <c r="H38" s="1" t="s">
        <v>37</v>
      </c>
      <c r="I38" s="32" t="s">
        <v>63</v>
      </c>
      <c r="J38" s="25"/>
      <c r="K38" s="32" t="s">
        <v>69</v>
      </c>
    </row>
    <row r="39" spans="1:11" ht="52.5" customHeight="1">
      <c r="A39" s="26"/>
      <c r="B39" s="1" t="s">
        <v>32</v>
      </c>
      <c r="C39" s="25"/>
      <c r="D39" s="12" t="s">
        <v>123</v>
      </c>
      <c r="E39" s="1" t="s">
        <v>190</v>
      </c>
      <c r="F39" s="1">
        <v>200</v>
      </c>
      <c r="G39" s="1" t="s">
        <v>71</v>
      </c>
      <c r="H39" s="1"/>
      <c r="I39" s="32" t="s">
        <v>63</v>
      </c>
      <c r="J39" s="25"/>
      <c r="K39" s="34"/>
    </row>
    <row r="40" spans="1:11" ht="54" customHeight="1">
      <c r="A40" s="26"/>
      <c r="B40" s="1" t="s">
        <v>33</v>
      </c>
      <c r="C40" s="25"/>
      <c r="D40" s="20" t="s">
        <v>124</v>
      </c>
      <c r="E40" s="1" t="s">
        <v>162</v>
      </c>
      <c r="F40" s="1">
        <v>202</v>
      </c>
      <c r="G40" s="1" t="s">
        <v>163</v>
      </c>
      <c r="H40" s="1" t="s">
        <v>77</v>
      </c>
      <c r="I40" s="32" t="s">
        <v>63</v>
      </c>
      <c r="J40" s="25"/>
      <c r="K40" s="32" t="s">
        <v>67</v>
      </c>
    </row>
    <row r="41" spans="1:11" ht="57.75" customHeight="1">
      <c r="A41" s="26"/>
      <c r="B41" s="1" t="s">
        <v>34</v>
      </c>
      <c r="C41" s="25"/>
      <c r="D41" s="12" t="s">
        <v>125</v>
      </c>
      <c r="E41" s="1" t="s">
        <v>84</v>
      </c>
      <c r="F41" s="1">
        <v>180</v>
      </c>
      <c r="G41" s="1" t="s">
        <v>71</v>
      </c>
      <c r="H41" s="12" t="s">
        <v>10</v>
      </c>
      <c r="I41" s="32" t="s">
        <v>63</v>
      </c>
      <c r="J41" s="25"/>
      <c r="K41" s="32" t="s">
        <v>67</v>
      </c>
    </row>
    <row r="42" spans="1:11" ht="68.25" customHeight="1">
      <c r="A42" s="26"/>
      <c r="B42" s="1" t="s">
        <v>35</v>
      </c>
      <c r="C42" s="25"/>
      <c r="D42" s="12" t="s">
        <v>126</v>
      </c>
      <c r="E42" s="1" t="s">
        <v>85</v>
      </c>
      <c r="F42" s="1">
        <v>288</v>
      </c>
      <c r="G42" s="1" t="s">
        <v>78</v>
      </c>
      <c r="H42" s="1" t="s">
        <v>38</v>
      </c>
      <c r="I42" s="32" t="s">
        <v>63</v>
      </c>
      <c r="J42" s="25"/>
      <c r="K42" s="32" t="s">
        <v>69</v>
      </c>
    </row>
    <row r="43" spans="1:11" ht="63" customHeight="1">
      <c r="A43" s="26"/>
      <c r="B43" s="1" t="s">
        <v>36</v>
      </c>
      <c r="C43" s="25"/>
      <c r="D43" s="12" t="s">
        <v>127</v>
      </c>
      <c r="E43" s="1" t="s">
        <v>86</v>
      </c>
      <c r="F43" s="1">
        <v>520</v>
      </c>
      <c r="G43" s="1" t="s">
        <v>71</v>
      </c>
      <c r="H43" s="12"/>
      <c r="I43" s="32" t="s">
        <v>63</v>
      </c>
      <c r="J43" s="25"/>
      <c r="K43" s="32" t="s">
        <v>70</v>
      </c>
    </row>
    <row r="44" spans="1:11" ht="21" customHeight="1">
      <c r="A44" s="62" t="s">
        <v>72</v>
      </c>
      <c r="B44" s="63"/>
      <c r="C44" s="63"/>
      <c r="D44" s="63"/>
      <c r="E44" s="64"/>
      <c r="F44" s="44">
        <f>F34+F35+F36+F37+F38+F39+F40+F41+F42+F43</f>
        <v>3205.5</v>
      </c>
      <c r="G44" s="65"/>
      <c r="H44" s="63"/>
      <c r="I44" s="63"/>
      <c r="J44" s="63"/>
      <c r="K44" s="64"/>
    </row>
    <row r="45" spans="1:11" ht="15.75">
      <c r="A45" s="60" t="s">
        <v>39</v>
      </c>
      <c r="B45" s="60"/>
      <c r="C45" s="60"/>
      <c r="D45" s="60"/>
      <c r="E45" s="60"/>
      <c r="F45" s="60"/>
      <c r="G45" s="60"/>
      <c r="H45" s="60"/>
      <c r="I45" s="60"/>
      <c r="J45" s="60"/>
      <c r="K45" s="25"/>
    </row>
    <row r="46" spans="1:11" ht="75.75" customHeight="1">
      <c r="A46" s="36"/>
      <c r="B46" s="12"/>
      <c r="C46" s="47" t="s">
        <v>40</v>
      </c>
      <c r="D46" s="12"/>
      <c r="E46" s="12"/>
      <c r="F46" s="12"/>
      <c r="G46" s="12"/>
      <c r="H46" s="12"/>
      <c r="I46" s="12"/>
      <c r="J46" s="17" t="s">
        <v>79</v>
      </c>
      <c r="K46" s="25"/>
    </row>
    <row r="47" spans="1:11" ht="69" customHeight="1">
      <c r="A47" s="26"/>
      <c r="B47" s="1" t="s">
        <v>64</v>
      </c>
      <c r="C47" s="25"/>
      <c r="D47" s="12" t="s">
        <v>107</v>
      </c>
      <c r="E47" s="1" t="s">
        <v>166</v>
      </c>
      <c r="F47" s="1">
        <v>78</v>
      </c>
      <c r="G47" s="1" t="s">
        <v>174</v>
      </c>
      <c r="H47" s="1" t="s">
        <v>50</v>
      </c>
      <c r="I47" s="32" t="s">
        <v>63</v>
      </c>
      <c r="J47" s="25"/>
      <c r="K47" s="32" t="s">
        <v>89</v>
      </c>
    </row>
    <row r="48" spans="1:11" ht="180.75" customHeight="1">
      <c r="A48" s="26"/>
      <c r="B48" s="4" t="s">
        <v>94</v>
      </c>
      <c r="C48" s="25"/>
      <c r="D48" s="12" t="s">
        <v>167</v>
      </c>
      <c r="E48" s="1" t="s">
        <v>168</v>
      </c>
      <c r="F48" s="1">
        <v>612</v>
      </c>
      <c r="G48" s="1" t="s">
        <v>163</v>
      </c>
      <c r="H48" s="48" t="s">
        <v>95</v>
      </c>
      <c r="I48" s="32" t="s">
        <v>63</v>
      </c>
      <c r="J48" s="25"/>
      <c r="K48" s="32" t="s">
        <v>106</v>
      </c>
    </row>
    <row r="49" spans="1:11" ht="150.75" customHeight="1">
      <c r="A49" s="26"/>
      <c r="B49" s="1" t="s">
        <v>65</v>
      </c>
      <c r="C49" s="25"/>
      <c r="D49" s="12" t="s">
        <v>108</v>
      </c>
      <c r="E49" s="1" t="s">
        <v>169</v>
      </c>
      <c r="F49" s="1">
        <v>200</v>
      </c>
      <c r="G49" s="1" t="s">
        <v>172</v>
      </c>
      <c r="H49" s="1" t="s">
        <v>41</v>
      </c>
      <c r="I49" s="32" t="s">
        <v>63</v>
      </c>
      <c r="J49" s="25"/>
      <c r="K49" s="32" t="s">
        <v>90</v>
      </c>
    </row>
    <row r="50" spans="1:11" ht="180.75" customHeight="1">
      <c r="A50" s="26"/>
      <c r="B50" s="4" t="s">
        <v>66</v>
      </c>
      <c r="C50" s="25"/>
      <c r="D50" s="20" t="s">
        <v>170</v>
      </c>
      <c r="E50" s="21" t="s">
        <v>191</v>
      </c>
      <c r="F50" s="1">
        <v>442.2</v>
      </c>
      <c r="G50" s="1" t="s">
        <v>173</v>
      </c>
      <c r="H50" s="1" t="s">
        <v>62</v>
      </c>
      <c r="I50" s="32" t="s">
        <v>63</v>
      </c>
      <c r="J50" s="25"/>
      <c r="K50" s="32" t="s">
        <v>90</v>
      </c>
    </row>
    <row r="51" spans="1:11" ht="114.75" customHeight="1">
      <c r="A51" s="26"/>
      <c r="B51" s="1" t="s">
        <v>115</v>
      </c>
      <c r="C51" s="25"/>
      <c r="D51" s="20" t="s">
        <v>116</v>
      </c>
      <c r="E51" s="1" t="s">
        <v>171</v>
      </c>
      <c r="F51" s="1">
        <v>39</v>
      </c>
      <c r="G51" s="1" t="s">
        <v>175</v>
      </c>
      <c r="H51" s="1" t="s">
        <v>23</v>
      </c>
      <c r="I51" s="32" t="s">
        <v>63</v>
      </c>
      <c r="J51" s="25"/>
      <c r="K51" s="32" t="s">
        <v>88</v>
      </c>
    </row>
    <row r="52" spans="1:11" ht="23.25" customHeight="1">
      <c r="A52" s="62" t="s">
        <v>72</v>
      </c>
      <c r="B52" s="63"/>
      <c r="C52" s="63"/>
      <c r="D52" s="63"/>
      <c r="E52" s="64"/>
      <c r="F52" s="44">
        <f>F47+F48+F49+F50+F51</f>
        <v>1371.2</v>
      </c>
      <c r="G52" s="65"/>
      <c r="H52" s="63"/>
      <c r="I52" s="63"/>
      <c r="J52" s="63"/>
      <c r="K52" s="64"/>
    </row>
    <row r="53" spans="1:11" ht="15.75">
      <c r="A53" s="60" t="s">
        <v>51</v>
      </c>
      <c r="B53" s="60"/>
      <c r="C53" s="60"/>
      <c r="D53" s="60"/>
      <c r="E53" s="60"/>
      <c r="F53" s="25"/>
      <c r="G53" s="25"/>
      <c r="H53" s="25"/>
      <c r="I53" s="25"/>
      <c r="J53" s="25"/>
      <c r="K53" s="25"/>
    </row>
    <row r="54" spans="1:11" ht="66" customHeight="1">
      <c r="A54" s="49"/>
      <c r="B54" s="4"/>
      <c r="C54" s="16" t="s">
        <v>52</v>
      </c>
      <c r="D54" s="25"/>
      <c r="E54" s="25"/>
      <c r="F54" s="25"/>
      <c r="G54" s="25"/>
      <c r="H54" s="25"/>
      <c r="I54" s="25"/>
      <c r="J54" s="17" t="s">
        <v>79</v>
      </c>
      <c r="K54" s="25"/>
    </row>
    <row r="55" spans="1:11" ht="53.25" customHeight="1">
      <c r="A55" s="26"/>
      <c r="B55" s="4" t="s">
        <v>109</v>
      </c>
      <c r="C55" s="16"/>
      <c r="D55" s="12" t="s">
        <v>53</v>
      </c>
      <c r="E55" s="1" t="s">
        <v>110</v>
      </c>
      <c r="F55" s="1">
        <v>360</v>
      </c>
      <c r="G55" s="1" t="s">
        <v>163</v>
      </c>
      <c r="H55" s="1" t="s">
        <v>81</v>
      </c>
      <c r="I55" s="32" t="s">
        <v>63</v>
      </c>
      <c r="J55" s="25"/>
      <c r="K55" s="32" t="s">
        <v>88</v>
      </c>
    </row>
    <row r="56" spans="1:11" ht="53.25" customHeight="1">
      <c r="A56" s="26"/>
      <c r="B56" s="4" t="s">
        <v>54</v>
      </c>
      <c r="C56" s="16"/>
      <c r="D56" s="12" t="s">
        <v>93</v>
      </c>
      <c r="E56" s="1" t="s">
        <v>176</v>
      </c>
      <c r="F56" s="21">
        <v>210</v>
      </c>
      <c r="G56" s="1" t="s">
        <v>163</v>
      </c>
      <c r="H56" s="1" t="s">
        <v>55</v>
      </c>
      <c r="I56" s="32" t="s">
        <v>63</v>
      </c>
      <c r="J56" s="25"/>
      <c r="K56" s="32" t="s">
        <v>68</v>
      </c>
    </row>
    <row r="57" spans="1:11" ht="18.75" customHeight="1">
      <c r="A57" s="54" t="s">
        <v>188</v>
      </c>
      <c r="B57" s="55"/>
      <c r="C57" s="55"/>
      <c r="D57" s="55"/>
      <c r="E57" s="55"/>
      <c r="F57" s="56">
        <v>570</v>
      </c>
      <c r="G57" s="8"/>
      <c r="H57" s="7"/>
      <c r="I57" s="7"/>
      <c r="J57" s="7"/>
      <c r="K57" s="7"/>
    </row>
    <row r="58" spans="1:11" ht="36.75" customHeight="1">
      <c r="A58" s="3" t="s">
        <v>10</v>
      </c>
      <c r="B58" s="66" t="s">
        <v>56</v>
      </c>
      <c r="C58" s="67"/>
      <c r="D58" s="67"/>
      <c r="E58" s="68"/>
      <c r="F58" s="7"/>
      <c r="G58" s="7"/>
      <c r="H58" s="7"/>
      <c r="I58" s="7"/>
      <c r="J58" s="7"/>
      <c r="K58" s="7"/>
    </row>
    <row r="59" spans="1:11" ht="129.75" customHeight="1">
      <c r="A59" s="1" t="s">
        <v>42</v>
      </c>
      <c r="B59" s="1" t="s">
        <v>43</v>
      </c>
      <c r="C59" s="13" t="s">
        <v>44</v>
      </c>
      <c r="D59" s="2" t="s">
        <v>10</v>
      </c>
      <c r="E59" s="3" t="s">
        <v>10</v>
      </c>
      <c r="F59" s="3" t="s">
        <v>10</v>
      </c>
      <c r="G59" s="2" t="s">
        <v>10</v>
      </c>
      <c r="H59" s="2" t="s">
        <v>10</v>
      </c>
      <c r="I59" s="3"/>
      <c r="J59" s="17" t="s">
        <v>79</v>
      </c>
      <c r="K59" s="7"/>
    </row>
    <row r="60" spans="1:11" ht="99" customHeight="1">
      <c r="A60" s="8"/>
      <c r="B60" s="1" t="s">
        <v>45</v>
      </c>
      <c r="C60" s="12"/>
      <c r="D60" s="12" t="s">
        <v>80</v>
      </c>
      <c r="E60" s="1" t="s">
        <v>177</v>
      </c>
      <c r="F60" s="1">
        <v>387</v>
      </c>
      <c r="G60" s="1" t="s">
        <v>143</v>
      </c>
      <c r="H60" s="1" t="s">
        <v>46</v>
      </c>
      <c r="I60" s="32" t="s">
        <v>63</v>
      </c>
      <c r="J60" s="1"/>
      <c r="K60" s="32" t="s">
        <v>92</v>
      </c>
    </row>
    <row r="61" spans="1:11" ht="62.25" customHeight="1">
      <c r="A61" s="1" t="s">
        <v>10</v>
      </c>
      <c r="B61" s="1" t="s">
        <v>178</v>
      </c>
      <c r="C61" s="12"/>
      <c r="D61" s="12" t="s">
        <v>179</v>
      </c>
      <c r="E61" s="1" t="s">
        <v>184</v>
      </c>
      <c r="F61" s="1">
        <v>200</v>
      </c>
      <c r="G61" s="12" t="s">
        <v>10</v>
      </c>
      <c r="H61" s="12" t="s">
        <v>180</v>
      </c>
      <c r="I61" s="32" t="s">
        <v>63</v>
      </c>
      <c r="J61" s="1"/>
      <c r="K61" s="32" t="s">
        <v>68</v>
      </c>
    </row>
    <row r="62" spans="1:11" ht="26.25" customHeight="1">
      <c r="A62" s="62" t="s">
        <v>72</v>
      </c>
      <c r="B62" s="63"/>
      <c r="C62" s="63"/>
      <c r="D62" s="63"/>
      <c r="E62" s="64"/>
      <c r="F62" s="44">
        <v>587</v>
      </c>
      <c r="G62" s="65"/>
      <c r="H62" s="63"/>
      <c r="I62" s="63"/>
      <c r="J62" s="63"/>
      <c r="K62" s="64"/>
    </row>
    <row r="63" spans="1:11" ht="24.75" customHeight="1">
      <c r="A63" s="14">
        <v>8</v>
      </c>
      <c r="B63" s="57" t="s">
        <v>57</v>
      </c>
      <c r="C63" s="58"/>
      <c r="D63" s="58"/>
      <c r="E63" s="58"/>
      <c r="F63" s="59"/>
      <c r="G63" s="10"/>
      <c r="H63" s="2" t="s">
        <v>10</v>
      </c>
      <c r="I63" s="7"/>
      <c r="J63" s="7"/>
      <c r="K63" s="7"/>
    </row>
    <row r="64" spans="1:11" ht="197.25" customHeight="1">
      <c r="A64" s="8"/>
      <c r="B64" s="3" t="s">
        <v>58</v>
      </c>
      <c r="C64" s="15" t="s">
        <v>47</v>
      </c>
      <c r="D64" s="2" t="s">
        <v>10</v>
      </c>
      <c r="E64" s="3" t="s">
        <v>10</v>
      </c>
      <c r="F64" s="3" t="s">
        <v>10</v>
      </c>
      <c r="G64" s="10"/>
      <c r="H64" s="2" t="s">
        <v>10</v>
      </c>
      <c r="I64" s="7"/>
      <c r="J64" s="17" t="s">
        <v>79</v>
      </c>
      <c r="K64" s="7"/>
    </row>
    <row r="65" spans="1:11" ht="37.5" customHeight="1">
      <c r="A65" s="1"/>
      <c r="B65" s="1" t="s">
        <v>182</v>
      </c>
      <c r="C65" s="12"/>
      <c r="D65" s="12" t="s">
        <v>185</v>
      </c>
      <c r="E65" s="1" t="s">
        <v>186</v>
      </c>
      <c r="F65" s="1">
        <v>60</v>
      </c>
      <c r="G65" s="1" t="s">
        <v>154</v>
      </c>
      <c r="H65" s="12" t="s">
        <v>183</v>
      </c>
      <c r="I65" s="1" t="s">
        <v>63</v>
      </c>
      <c r="J65" s="1"/>
      <c r="K65" s="9" t="s">
        <v>181</v>
      </c>
    </row>
    <row r="66" spans="1:11" ht="18.75">
      <c r="A66" s="71" t="s">
        <v>72</v>
      </c>
      <c r="B66" s="63"/>
      <c r="C66" s="63"/>
      <c r="D66" s="64"/>
      <c r="E66" s="53"/>
      <c r="F66" s="45">
        <v>60</v>
      </c>
      <c r="G66" s="1"/>
      <c r="H66" s="1"/>
      <c r="I66" s="1"/>
      <c r="J66" s="1"/>
      <c r="K66" s="1"/>
    </row>
    <row r="67" spans="1:11" ht="18.75">
      <c r="A67" s="71" t="s">
        <v>187</v>
      </c>
      <c r="B67" s="63"/>
      <c r="C67" s="63"/>
      <c r="D67" s="64"/>
      <c r="E67" s="53"/>
      <c r="F67" s="45">
        <f>F8+F14+F31+F44+F52+F57+F62+F66</f>
        <v>9640</v>
      </c>
      <c r="G67" s="1"/>
      <c r="H67" s="1"/>
      <c r="I67" s="1"/>
      <c r="J67" s="1"/>
      <c r="K67" s="1"/>
    </row>
    <row r="76" spans="4:6" ht="15">
      <c r="D76" s="33"/>
      <c r="F76" s="33"/>
    </row>
  </sheetData>
  <sheetProtection/>
  <mergeCells count="27">
    <mergeCell ref="A66:D66"/>
    <mergeCell ref="A67:D67"/>
    <mergeCell ref="A31:E31"/>
    <mergeCell ref="G31:K31"/>
    <mergeCell ref="D1:I1"/>
    <mergeCell ref="A3:F3"/>
    <mergeCell ref="G3:K3"/>
    <mergeCell ref="A8:D8"/>
    <mergeCell ref="A9:K9"/>
    <mergeCell ref="A15:H15"/>
    <mergeCell ref="A14:E14"/>
    <mergeCell ref="G62:K62"/>
    <mergeCell ref="A32:I32"/>
    <mergeCell ref="B20:B25"/>
    <mergeCell ref="A53:E53"/>
    <mergeCell ref="A52:E52"/>
    <mergeCell ref="G52:K52"/>
    <mergeCell ref="A62:E62"/>
    <mergeCell ref="F20:F25"/>
    <mergeCell ref="G20:G25"/>
    <mergeCell ref="B63:F63"/>
    <mergeCell ref="D20:D25"/>
    <mergeCell ref="E20:E25"/>
    <mergeCell ref="A44:E44"/>
    <mergeCell ref="G44:K44"/>
    <mergeCell ref="B58:E58"/>
    <mergeCell ref="A45:J45"/>
  </mergeCells>
  <hyperlinks>
    <hyperlink ref="H36" r:id="rId1" display="http://uvo.do.am/"/>
    <hyperlink ref="H48" r:id="rId2" display="mailto:resursneftobr@yandex.ru"/>
    <hyperlink ref="H37" r:id="rId3" display="http://uvo.do.am/"/>
  </hyperlinks>
  <printOptions verticalCentered="1"/>
  <pageMargins left="0.25" right="0.25" top="0.75" bottom="0.75" header="0.3" footer="0.3"/>
  <pageSetup fitToHeight="0" fitToWidth="1" horizontalDpi="600" verticalDpi="600" orientation="landscape" paperSize="9" scale="66" r:id="rId4"/>
  <rowBreaks count="5" manualBreakCount="5">
    <brk id="8" max="10" man="1"/>
    <brk id="26" max="10" man="1"/>
    <brk id="37" max="10" man="1"/>
    <brk id="48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</dc:creator>
  <cp:keywords/>
  <dc:description/>
  <cp:lastModifiedBy>pavlova</cp:lastModifiedBy>
  <cp:lastPrinted>2011-10-11T12:06:39Z</cp:lastPrinted>
  <dcterms:created xsi:type="dcterms:W3CDTF">2011-03-11T11:37:00Z</dcterms:created>
  <dcterms:modified xsi:type="dcterms:W3CDTF">2011-10-26T11:04:34Z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