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февраль 2021" sheetId="3" r:id="rId1"/>
    <sheet name="отчет февраль 2021" sheetId="4" r:id="rId2"/>
    <sheet name="март 2021 " sheetId="5" r:id="rId3"/>
    <sheet name="отчет март 2021" sheetId="6" r:id="rId4"/>
  </sheets>
  <calcPr calcId="125725"/>
</workbook>
</file>

<file path=xl/calcChain.xml><?xml version="1.0" encoding="utf-8"?>
<calcChain xmlns="http://schemas.openxmlformats.org/spreadsheetml/2006/main">
  <c r="J110" i="5"/>
  <c r="J101"/>
  <c r="J98"/>
  <c r="J141" i="4"/>
  <c r="J121"/>
  <c r="J118"/>
  <c r="J105"/>
  <c r="J100"/>
  <c r="I155" i="3"/>
  <c r="I150"/>
  <c r="I147"/>
  <c r="I143"/>
  <c r="I138"/>
</calcChain>
</file>

<file path=xl/sharedStrings.xml><?xml version="1.0" encoding="utf-8"?>
<sst xmlns="http://schemas.openxmlformats.org/spreadsheetml/2006/main" count="994" uniqueCount="240">
  <si>
    <t>№ п/п</t>
  </si>
  <si>
    <t>№ пункта Методики</t>
  </si>
  <si>
    <t>Виды выполняемой работы</t>
  </si>
  <si>
    <t>Содержание, тема</t>
  </si>
  <si>
    <t>Составляющие объема работ</t>
  </si>
  <si>
    <t>Сроки выполнения</t>
  </si>
  <si>
    <t>Форма предоставления результата</t>
  </si>
  <si>
    <t>Ответственный методист</t>
  </si>
  <si>
    <t>Нормы времени (час)</t>
  </si>
  <si>
    <t>Число единиц</t>
  </si>
  <si>
    <t>Наименование единиц</t>
  </si>
  <si>
    <t>Общий расчетный объем часов (выполнено по факту)</t>
  </si>
  <si>
    <t>Основная деятельность</t>
  </si>
  <si>
    <t>Индивидуальное консультирование одного педагога (специалиста)</t>
  </si>
  <si>
    <t>1,75 ч.</t>
  </si>
  <si>
    <t>педагог</t>
  </si>
  <si>
    <t>журнал консультаций, программы заседания ОМО, положение конференции, листы регистрации</t>
  </si>
  <si>
    <t>Подготовка учебного занятия, семинара, рабочего совещания</t>
  </si>
  <si>
    <t>10 ч.</t>
  </si>
  <si>
    <t>мероприятие</t>
  </si>
  <si>
    <t>ОМО</t>
  </si>
  <si>
    <t>Организация учебного занятия, семинара</t>
  </si>
  <si>
    <t>5 ч.</t>
  </si>
  <si>
    <t>Проведение учебного занятия, семинара</t>
  </si>
  <si>
    <t>8 ч.</t>
  </si>
  <si>
    <t>Составление пакета сопроводительных документов</t>
  </si>
  <si>
    <t>ИТОГО</t>
  </si>
  <si>
    <t>в течение года</t>
  </si>
  <si>
    <t>Реализация программы по формированию навыков функциональной грамотности</t>
  </si>
  <si>
    <t>Организационно-методическое сопровождение мероприятия</t>
  </si>
  <si>
    <t>день</t>
  </si>
  <si>
    <t>Аналитическая справка</t>
  </si>
  <si>
    <t>1 ч.</t>
  </si>
  <si>
    <t>отчет</t>
  </si>
  <si>
    <t>2.1.2</t>
  </si>
  <si>
    <t>Оформление документов, подбор экспертов</t>
  </si>
  <si>
    <t>6 ч.</t>
  </si>
  <si>
    <t>экспертиза</t>
  </si>
  <si>
    <t>6.1.8</t>
  </si>
  <si>
    <t>Подготовка аналитической справки</t>
  </si>
  <si>
    <t>60 ч.</t>
  </si>
  <si>
    <t>справка</t>
  </si>
  <si>
    <t>программа семинара, лист регистрации</t>
  </si>
  <si>
    <t>Обеспечение ведения регионального рейтинга школ</t>
  </si>
  <si>
    <t>Развитие воспитательных технологий</t>
  </si>
  <si>
    <t>Работа со ШНОР. Внедрение технологий обучения детей с низкой мотивацией к учению</t>
  </si>
  <si>
    <t>Отчет</t>
  </si>
  <si>
    <t>5.14</t>
  </si>
  <si>
    <t>Разработка инструмента исследования: 1 вариант тестового задания</t>
  </si>
  <si>
    <t>18 ч.</t>
  </si>
  <si>
    <t>вариант</t>
  </si>
  <si>
    <t>Подготовка отчета</t>
  </si>
  <si>
    <t>24 ч.</t>
  </si>
  <si>
    <t>Экспертиза учебных программ, тестовых комплектов и др. учебных материалов для образовательного учреждения</t>
  </si>
  <si>
    <t>Адресная работа со школами, имеющими низкие образовательные результаты, в т.ч. по результатам проведенных мониторингов</t>
  </si>
  <si>
    <t>направление</t>
  </si>
  <si>
    <t>ОУ</t>
  </si>
  <si>
    <t>Материалы семинаров</t>
  </si>
  <si>
    <t>Редактирование учебных программ, тестовых комплектов и др. учебных материалов для образовательного учреждения</t>
  </si>
  <si>
    <t>20 ч.</t>
  </si>
  <si>
    <t>единица</t>
  </si>
  <si>
    <t>Целевая подготовка педагогов экспериментальной площадки: разработка материалов для участников семинара</t>
  </si>
  <si>
    <t>семинар</t>
  </si>
  <si>
    <t>Подготовка к занятию, семинару</t>
  </si>
  <si>
    <t>Организация семинара, оформление документации</t>
  </si>
  <si>
    <t>Поведение семинара</t>
  </si>
  <si>
    <t>Подготовка информационной справки</t>
  </si>
  <si>
    <t>Экспертиза учебного плана образовательного учреждения</t>
  </si>
  <si>
    <t>12 ч</t>
  </si>
  <si>
    <t>ОУ с НОР</t>
  </si>
  <si>
    <t>журнал консультаций, экспертное заключение</t>
  </si>
  <si>
    <t>Организационное обеспечение проведения экспертизы: оформление документов</t>
  </si>
  <si>
    <t>2 ч.</t>
  </si>
  <si>
    <t>Индивидуальное консультирование одного педагога (специалиста) по основной деятельности</t>
  </si>
  <si>
    <t>Мероприятия для педагогов</t>
  </si>
  <si>
    <t>10 ч</t>
  </si>
  <si>
    <t>Строганова А. А.</t>
  </si>
  <si>
    <t>8 ч</t>
  </si>
  <si>
    <t>специалист</t>
  </si>
  <si>
    <t>участник</t>
  </si>
  <si>
    <t>Подготовка наградного материала</t>
  </si>
  <si>
    <t>5 ч</t>
  </si>
  <si>
    <t>Подготовка информационно-методических материалов для сайта</t>
  </si>
  <si>
    <t>материал</t>
  </si>
  <si>
    <t>Сбор экспертируемых материалов</t>
  </si>
  <si>
    <t>0,5 ч</t>
  </si>
  <si>
    <t>объект</t>
  </si>
  <si>
    <t>Подбор квалификационных экспертов</t>
  </si>
  <si>
    <t>4 ч</t>
  </si>
  <si>
    <t>Выверка статистических данных</t>
  </si>
  <si>
    <t>Питание</t>
  </si>
  <si>
    <t>Консультативная деятельность и экспертиза</t>
  </si>
  <si>
    <t>Консультирование педагогов и администрации образовательных организаций по общим вопросам (ФГОС СОО, функциональная грамотность, НОР, экспертизы и др)</t>
  </si>
  <si>
    <t>Журналы консультаций</t>
  </si>
  <si>
    <t>Информационно-методическая деятельность</t>
  </si>
  <si>
    <t>Методическая вертикаль</t>
  </si>
  <si>
    <t>Конкурсы с детьми</t>
  </si>
  <si>
    <t>Смотр -конкурс детских войск "Бравые солдаты с песнею идут" для обучающихся ОО ЮВУ</t>
  </si>
  <si>
    <t>февраль</t>
  </si>
  <si>
    <t>положение конкурса</t>
  </si>
  <si>
    <t>Разработка оценочных материалов для проведения мероприятия</t>
  </si>
  <si>
    <t>мероприятия</t>
  </si>
  <si>
    <t>Проведение инструктивных совещаний</t>
  </si>
  <si>
    <t>3 ч.</t>
  </si>
  <si>
    <t>Обработка результатов мероприятия</t>
  </si>
  <si>
    <t>0,1 ч.</t>
  </si>
  <si>
    <t>Качество образования</t>
  </si>
  <si>
    <t>1ч.</t>
  </si>
  <si>
    <t>0,3ч.</t>
  </si>
  <si>
    <t>0,25 ч.</t>
  </si>
  <si>
    <t>респондент</t>
  </si>
  <si>
    <t>Обеспечение учебниками</t>
  </si>
  <si>
    <t>Здоровьесбережение</t>
  </si>
  <si>
    <t>ЕГЭ и ГИА</t>
  </si>
  <si>
    <t>Сбор информации: 5 этапов сбора РИС ГИА-9</t>
  </si>
  <si>
    <t>Государственная итоговая аттестация обучающихся 9-х классов (ОГЭ,ГВЭ)</t>
  </si>
  <si>
    <t>0,5 ч.</t>
  </si>
  <si>
    <t>ОО</t>
  </si>
  <si>
    <t>Сбор информации: 5 этапов сбора РИС ГИА-11</t>
  </si>
  <si>
    <t>Государственная итоговая аттестация обучающихся 11-х классов (ЕГЭ)</t>
  </si>
  <si>
    <t>Статотчеты</t>
  </si>
  <si>
    <t>Сведения о повышении квалификации и переподготовке педагогических работников в рамках ИОЧ</t>
  </si>
  <si>
    <t>ОО (21 ОО, 11 ДОУ, 5 ДОД, 3СПО, НПО)</t>
  </si>
  <si>
    <t>ежемесячно (12 раз)</t>
  </si>
  <si>
    <t>Сводный отчет</t>
  </si>
  <si>
    <t>Сбор отчётов</t>
  </si>
  <si>
    <t>Отчет об исполнении индивидуальной программы реабилитации и обилитации инвалида (ИПРА)</t>
  </si>
  <si>
    <t>ОО, ДОУ, СПО, НПО</t>
  </si>
  <si>
    <t>Сбор первичной информ.</t>
  </si>
  <si>
    <t>Мониторинг очередности в ИАС «Е-услуги. Образование» (СП ДО)</t>
  </si>
  <si>
    <t>ДОУ (СП)</t>
  </si>
  <si>
    <t>ежемесячно на 01 число</t>
  </si>
  <si>
    <t>сводный отчет, таблицы</t>
  </si>
  <si>
    <t>Кодирование, ввод данных</t>
  </si>
  <si>
    <t>Мониторинги</t>
  </si>
  <si>
    <t>Сбор первичной информации</t>
  </si>
  <si>
    <t>Кодирование, ввод данных, проверка первичного массива</t>
  </si>
  <si>
    <t>Участие в Областных семинарах по проблемам НОР</t>
  </si>
  <si>
    <t>Материалы встречи</t>
  </si>
  <si>
    <t xml:space="preserve">Семинар-практикум
 «Школа заместителей» </t>
  </si>
  <si>
    <t>Обобщение результатов опытно-экспериментальной работы: подготовка отчета</t>
  </si>
  <si>
    <t>Организационно-методическое сопровождение деятельности и сетевого взаимодействия региональных пилотных площадок (дошкольное образование)</t>
  </si>
  <si>
    <t>24 ч</t>
  </si>
  <si>
    <t>пилотная площадка</t>
  </si>
  <si>
    <t>Сопровождение деятельности региональных пилотных площадок: согласование списка площадок</t>
  </si>
  <si>
    <t>Подготовка к совещанию</t>
  </si>
  <si>
    <t>совещание</t>
  </si>
  <si>
    <t>Проведение совещания</t>
  </si>
  <si>
    <t>Целевая подготовка педагогов площадок: разработка материалов для участников семинара</t>
  </si>
  <si>
    <t>Подготовка к занятиям, семинару</t>
  </si>
  <si>
    <t>6 ч</t>
  </si>
  <si>
    <t>Организация семинара, оформление документация</t>
  </si>
  <si>
    <t>Проведение семинара</t>
  </si>
  <si>
    <t>Заседание окружных предметных секций в рамках окружной Февральской педагогической конференции "Формирование метапредметных универсальных учебных действий"</t>
  </si>
  <si>
    <t>Семинар "Обновление содержания программ основного общего образования по предметным областям "Технология, "Информатика", "Основы безопасности жизнедеятельности" с использованием оборудования Центров образования цифрового и гуманитарного профилей «Точка роста», кабинетов "Технологии", минитехнопарков по распространению лучших практик</t>
  </si>
  <si>
    <t>Подготовка аналитической справки по результатам анализа учебно-методических материалов</t>
  </si>
  <si>
    <t>Организационно-методическое сопровождение деятельности образовательных организаций по итогам "Рейтинга общеобразовательных учреждение"</t>
  </si>
  <si>
    <t>70 ч</t>
  </si>
  <si>
    <t>раздел</t>
  </si>
  <si>
    <t>Аналитическая справка, листы регистрации, журнал консультаций</t>
  </si>
  <si>
    <t>Окружные семинары по разработке рабочих программ воспитания (специалисты РЦ, ответственные от ОО участвующих в апробации/пилотные площадки)</t>
  </si>
  <si>
    <t>Материалы семинаров на сайте РЦ</t>
  </si>
  <si>
    <t>подготовка к занятиям;</t>
  </si>
  <si>
    <t>организация семинара, оформление документации;</t>
  </si>
  <si>
    <t>проведение обучающего семинара</t>
  </si>
  <si>
    <t>вебинар</t>
  </si>
  <si>
    <t>Организация и проведение выездного "методического аудита" деятельности школ с НОР
 ГБОУ СОШ с.Патровка, ГБОУ СОШ с.С-Ивановка, ГБОУ СОШ с.Дмитриевка</t>
  </si>
  <si>
    <t>Разработка диагностических средств, инструментария мониторинга</t>
  </si>
  <si>
    <t>Мониторинг эффективности реализации дорожных карт по переходу ОО в режим эффективности.</t>
  </si>
  <si>
    <t>инструментарий</t>
  </si>
  <si>
    <t>январь-февраль</t>
  </si>
  <si>
    <t>Исследование учебной мотивации обучающихся школ с НОР 5-9 классы</t>
  </si>
  <si>
    <t>анкета</t>
  </si>
  <si>
    <t>Проведение письменных опросов</t>
  </si>
  <si>
    <t>Обработка результатов анкетирования</t>
  </si>
  <si>
    <t>Кодировка, ввод данных, первичная обработка информации (внесение информации по каждому участнику)</t>
  </si>
  <si>
    <t>Написание отчета по результатам исследования</t>
  </si>
  <si>
    <t>печатный лист</t>
  </si>
  <si>
    <t>Семинар по итогам исследования учебной мотивании обучающихся. Методы и приемы работы с маломотивированными обучающимися"</t>
  </si>
  <si>
    <t>январь, февраль, март, апрель</t>
  </si>
  <si>
    <t>Консультирование по вопросам нормативно-правовой основы процедуры аттестации</t>
  </si>
  <si>
    <t>Аттестация педагогических работников ОО ЮВО</t>
  </si>
  <si>
    <t>консультация</t>
  </si>
  <si>
    <t>журнал консультаций, программа совещания, лист регистрации, база данных</t>
  </si>
  <si>
    <t>3.1.1.</t>
  </si>
  <si>
    <t>Смотр -конкурс детских войск "Бравые солдаты с песнею идут" для детей дошкольного возраста.</t>
  </si>
  <si>
    <t>Строганова А.А.</t>
  </si>
  <si>
    <t>Окружная исследовательская конференция учащихся начальных классов и воспитанников ДОУ "Я познаю мир"</t>
  </si>
  <si>
    <t>проект</t>
  </si>
  <si>
    <t>Оформление документов</t>
  </si>
  <si>
    <t>4 ч.</t>
  </si>
  <si>
    <t>Окружная исследовательская конференция "Взлет"</t>
  </si>
  <si>
    <t>секции</t>
  </si>
  <si>
    <t>2ч.</t>
  </si>
  <si>
    <t>Подбор экспертов</t>
  </si>
  <si>
    <t>Разработка оценочных материалов. инструментария</t>
  </si>
  <si>
    <t>Итого</t>
  </si>
  <si>
    <t>Окружной этап Региональной конференции школьников им. Грота</t>
  </si>
  <si>
    <t>Составление пакета сопроводительных документов для окружного этапа</t>
  </si>
  <si>
    <t>Разработка оценочных материалов. инструментария для проведения окружного этапа</t>
  </si>
  <si>
    <t>Окружной этап областного конкурса обучающихся общеобразовательных организаций ЮВО "Ученик года-2021" (ЦСМ)</t>
  </si>
  <si>
    <t>журнал консультаций, положение конкурса, лист регистрации</t>
  </si>
  <si>
    <t>5.11.</t>
  </si>
  <si>
    <t>Мониторинг уровня подготовки учащихся 11 классов ГИА на базе ОО по материалам РЦ (математика, русский зык)
 (МСОКО АСУ РСО)</t>
  </si>
  <si>
    <t>2 дня (2 предмета)</t>
  </si>
  <si>
    <t>Отчеты, сводные таблицы, диаграммы</t>
  </si>
  <si>
    <t>5 (русс.яз-2 вар, мат.ГВЭ.-1 вар., мат. проф.-2 вар.)</t>
  </si>
  <si>
    <t>6.1.8.</t>
  </si>
  <si>
    <t>Мониторинг уровня подготовки учащихся 9 классов к прохождению ГИА по материалам РЦ (русский язык и математика)
 (МСОКО АСУ РСО)</t>
  </si>
  <si>
    <t>6 ((рус.яз.-4 вар, матем-2 вар.)</t>
  </si>
  <si>
    <t>11.1.1</t>
  </si>
  <si>
    <t>январь-сентябрь</t>
  </si>
  <si>
    <t>База данных, листы регистрации, технологические схемы</t>
  </si>
  <si>
    <t>11.1.2</t>
  </si>
  <si>
    <t>Ввод данных, проверка первичного массива , ввод данных в РИС об экспертах</t>
  </si>
  <si>
    <t>эксперт</t>
  </si>
  <si>
    <t>январь-июнь, ноябрь- декабрь</t>
  </si>
  <si>
    <t>6.1.5.</t>
  </si>
  <si>
    <t>6.1.6</t>
  </si>
  <si>
    <t>Сбор первичной информации (индивидуальное анкетирование)</t>
  </si>
  <si>
    <t>Сводный отчет об организации сопровождения детей младенческого и раннего возраста, в том числе детей инвалидов от 0 до 7 лет в СРП(ЦСО)</t>
  </si>
  <si>
    <t>объект информации</t>
  </si>
  <si>
    <t>образовательная организация</t>
  </si>
  <si>
    <t>Мониторинг сайтов ОО ЮВО на предмет размещения информации о зачислении в 1 класс</t>
  </si>
  <si>
    <t>Мониторинг качества обучения и воспитания детей с ОВЗ</t>
  </si>
  <si>
    <t>Исследование "Оценка функциональной грамотности учащихся 7 (8) классов" (читательская грамотность)</t>
  </si>
  <si>
    <t>Отчет о выполнении Государственного задания ГБУ ДПО  ЦПК "Нефтегорский РЦ за фераль  2021</t>
  </si>
  <si>
    <t>План работы ГБУ ДПО ЦПК "Нефтегорский РЦ на март 2021</t>
  </si>
  <si>
    <t>Рабочее совещание по результатам мониторинга методической работы с педагогами дошкольных образовательных учреждений Самарской области</t>
  </si>
  <si>
    <t>март</t>
  </si>
  <si>
    <t>СИПКРО</t>
  </si>
  <si>
    <t>Строганова</t>
  </si>
  <si>
    <t>Переработка материалов участников мероприятия</t>
  </si>
  <si>
    <t>Методическое сопровождение подготовки участников Всероссийских соревнований по робототехнике (дошкольный возраст)</t>
  </si>
  <si>
    <t>Отчетные материалы</t>
  </si>
  <si>
    <t>Окружной этап областного конкурса "Талантики-2020"</t>
  </si>
  <si>
    <t>март, апрель</t>
  </si>
  <si>
    <t>Положение конкурса</t>
  </si>
  <si>
    <t>Отчет о выполнении Государственного задания ГБУ ДПО  ЦПК "Нефтегорский РЦ за март  2021</t>
  </si>
  <si>
    <t xml:space="preserve">План работы ГБУ ДПО ЦПК "Нефтегорский РЦ на февраль 2021           </t>
  </si>
</sst>
</file>

<file path=xl/styles.xml><?xml version="1.0" encoding="utf-8"?>
<styleSheet xmlns="http://schemas.openxmlformats.org/spreadsheetml/2006/main">
  <numFmts count="2">
    <numFmt numFmtId="164" formatCode="d\.m\."/>
    <numFmt numFmtId="165" formatCode="d\.m"/>
  </numFmts>
  <fonts count="32">
    <font>
      <sz val="10"/>
      <color rgb="FF000000"/>
      <name val="Arial"/>
    </font>
    <font>
      <b/>
      <sz val="14"/>
      <color theme="1"/>
      <name val="&quot;Times New Roman&quot;"/>
    </font>
    <font>
      <sz val="9"/>
      <color rgb="FF000000"/>
      <name val="&quot;Times New Roman&quot;"/>
    </font>
    <font>
      <sz val="10"/>
      <name val="Arial"/>
    </font>
    <font>
      <sz val="9"/>
      <color rgb="FF000000"/>
      <name val="Times New Roman"/>
    </font>
    <font>
      <b/>
      <sz val="9"/>
      <color rgb="FF000000"/>
      <name val="&quot;Times New Roman&quot;"/>
    </font>
    <font>
      <b/>
      <sz val="14"/>
      <color rgb="FF000000"/>
      <name val="&quot;Times New Roman&quot;"/>
    </font>
    <font>
      <sz val="9"/>
      <color theme="1"/>
      <name val="&quot;Times New Roman&quot;"/>
    </font>
    <font>
      <sz val="11"/>
      <color rgb="FF000000"/>
      <name val="Calibri"/>
    </font>
    <font>
      <b/>
      <sz val="9"/>
      <color theme="1"/>
      <name val="&quot;Times New Roman&quot;"/>
    </font>
    <font>
      <sz val="10"/>
      <color theme="1"/>
      <name val="&quot;Arial Cyr&quot;"/>
    </font>
    <font>
      <sz val="10"/>
      <color theme="1"/>
      <name val="Arial"/>
    </font>
    <font>
      <sz val="11"/>
      <color rgb="FF000000"/>
      <name val="&quot;Times New Roman&quot;"/>
    </font>
    <font>
      <sz val="8"/>
      <color theme="1"/>
      <name val="Times New Roman"/>
    </font>
    <font>
      <sz val="8"/>
      <color theme="1"/>
      <name val="Arial"/>
    </font>
    <font>
      <b/>
      <sz val="8"/>
      <color theme="1"/>
      <name val="Times New Roman"/>
    </font>
    <font>
      <sz val="8"/>
      <color rgb="FF000000"/>
      <name val="Calibri"/>
    </font>
    <font>
      <sz val="8"/>
      <color rgb="FF000000"/>
      <name val="Times New Roman"/>
    </font>
    <font>
      <b/>
      <sz val="8"/>
      <color rgb="FF000000"/>
      <name val="Times New Roman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 applyFont="1" applyAlignment="1"/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/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8" fillId="0" borderId="11" xfId="0" applyFont="1" applyBorder="1" applyAlignment="1"/>
    <xf numFmtId="0" fontId="7" fillId="0" borderId="10" xfId="0" applyFont="1" applyBorder="1" applyAlignment="1">
      <alignment horizontal="center" wrapText="1"/>
    </xf>
    <xf numFmtId="0" fontId="8" fillId="0" borderId="0" xfId="0" applyFont="1" applyAlignment="1"/>
    <xf numFmtId="165" fontId="7" fillId="0" borderId="10" xfId="0" applyNumberFormat="1" applyFont="1" applyBorder="1" applyAlignment="1">
      <alignment horizontal="center"/>
    </xf>
    <xf numFmtId="0" fontId="8" fillId="0" borderId="1" xfId="0" applyFont="1" applyBorder="1" applyAlignment="1"/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top" wrapText="1"/>
    </xf>
    <xf numFmtId="0" fontId="11" fillId="0" borderId="11" xfId="0" applyFont="1" applyBorder="1"/>
    <xf numFmtId="0" fontId="7" fillId="2" borderId="10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/>
    <xf numFmtId="0" fontId="10" fillId="0" borderId="0" xfId="0" applyFont="1" applyAlignment="1"/>
    <xf numFmtId="0" fontId="8" fillId="0" borderId="0" xfId="0" applyFont="1" applyAlignment="1"/>
    <xf numFmtId="0" fontId="12" fillId="0" borderId="0" xfId="0" applyFont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/>
    <xf numFmtId="0" fontId="11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top" wrapText="1"/>
    </xf>
    <xf numFmtId="164" fontId="17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0" fontId="17" fillId="2" borderId="11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18" fillId="3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wrapText="1"/>
    </xf>
    <xf numFmtId="0" fontId="3" fillId="0" borderId="12" xfId="0" applyFont="1" applyBorder="1"/>
    <xf numFmtId="0" fontId="3" fillId="0" borderId="5" xfId="0" applyFont="1" applyBorder="1"/>
    <xf numFmtId="0" fontId="3" fillId="0" borderId="10" xfId="0" applyFont="1" applyBorder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1" fillId="2" borderId="0" xfId="0" applyFont="1" applyFill="1" applyAlignment="1">
      <alignment horizontal="center" vertical="top"/>
    </xf>
    <xf numFmtId="0" fontId="0" fillId="0" borderId="0" xfId="0" applyFont="1" applyAlignment="1"/>
    <xf numFmtId="0" fontId="2" fillId="0" borderId="3" xfId="0" applyFont="1" applyBorder="1" applyAlignment="1">
      <alignment horizontal="center" vertical="top"/>
    </xf>
    <xf numFmtId="0" fontId="3" fillId="0" borderId="3" xfId="0" applyFont="1" applyBorder="1"/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3" xfId="0" applyFont="1" applyBorder="1"/>
    <xf numFmtId="0" fontId="2" fillId="0" borderId="1" xfId="0" applyFont="1" applyBorder="1" applyAlignment="1">
      <alignment horizontal="center" vertical="center" textRotation="90"/>
    </xf>
    <xf numFmtId="0" fontId="3" fillId="0" borderId="4" xfId="0" applyFont="1" applyBorder="1"/>
    <xf numFmtId="0" fontId="4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center"/>
    </xf>
    <xf numFmtId="0" fontId="7" fillId="0" borderId="3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left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3" fillId="0" borderId="15" xfId="0" applyFont="1" applyBorder="1"/>
    <xf numFmtId="0" fontId="3" fillId="0" borderId="6" xfId="0" applyFont="1" applyBorder="1"/>
    <xf numFmtId="0" fontId="13" fillId="2" borderId="9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7" xfId="0" applyFont="1" applyBorder="1"/>
    <xf numFmtId="164" fontId="13" fillId="0" borderId="2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165" fontId="13" fillId="2" borderId="2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0" fillId="0" borderId="7" xfId="0" applyFont="1" applyBorder="1" applyAlignment="1">
      <alignment horizontal="center" vertical="top" wrapText="1"/>
    </xf>
    <xf numFmtId="0" fontId="21" fillId="0" borderId="4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0" fillId="0" borderId="6" xfId="0" applyFont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wrapText="1"/>
    </xf>
    <xf numFmtId="0" fontId="20" fillId="0" borderId="6" xfId="0" applyFont="1" applyBorder="1" applyAlignment="1">
      <alignment vertical="top" wrapText="1"/>
    </xf>
    <xf numFmtId="0" fontId="24" fillId="3" borderId="6" xfId="0" applyFont="1" applyFill="1" applyBorder="1" applyAlignment="1">
      <alignment horizontal="center" vertical="top" wrapText="1"/>
    </xf>
    <xf numFmtId="0" fontId="20" fillId="0" borderId="6" xfId="0" applyFont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2" borderId="14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wrapText="1"/>
    </xf>
    <xf numFmtId="0" fontId="22" fillId="0" borderId="6" xfId="0" applyFont="1" applyBorder="1" applyAlignment="1">
      <alignment horizontal="center" vertical="top" wrapText="1"/>
    </xf>
    <xf numFmtId="0" fontId="21" fillId="0" borderId="15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2" fillId="0" borderId="6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23" fillId="3" borderId="6" xfId="0" applyFont="1" applyFill="1" applyBorder="1" applyAlignment="1">
      <alignment horizontal="center" vertical="top" wrapText="1"/>
    </xf>
    <xf numFmtId="0" fontId="25" fillId="0" borderId="6" xfId="0" applyFont="1" applyBorder="1" applyAlignment="1">
      <alignment wrapText="1"/>
    </xf>
    <xf numFmtId="0" fontId="22" fillId="2" borderId="2" xfId="0" applyFont="1" applyFill="1" applyBorder="1" applyAlignment="1">
      <alignment horizontal="center" vertical="top" wrapText="1"/>
    </xf>
    <xf numFmtId="0" fontId="22" fillId="0" borderId="4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3" fillId="5" borderId="11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2" xfId="0" applyFont="1" applyBorder="1" applyAlignment="1">
      <alignment horizont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4" fillId="3" borderId="14" xfId="0" applyFont="1" applyFill="1" applyBorder="1" applyAlignment="1">
      <alignment horizontal="center" vertical="top" wrapText="1"/>
    </xf>
    <xf numFmtId="0" fontId="20" fillId="0" borderId="15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1" fillId="0" borderId="13" xfId="0" applyFont="1" applyBorder="1" applyAlignment="1">
      <alignment wrapText="1"/>
    </xf>
    <xf numFmtId="0" fontId="20" fillId="0" borderId="11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4" fillId="7" borderId="11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left" vertical="top" wrapText="1"/>
    </xf>
    <xf numFmtId="0" fontId="24" fillId="4" borderId="6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wrapText="1"/>
    </xf>
    <xf numFmtId="0" fontId="22" fillId="2" borderId="6" xfId="0" applyFont="1" applyFill="1" applyBorder="1" applyAlignment="1">
      <alignment horizontal="center" vertical="top" wrapText="1"/>
    </xf>
    <xf numFmtId="0" fontId="22" fillId="2" borderId="6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wrapText="1"/>
    </xf>
    <xf numFmtId="0" fontId="23" fillId="6" borderId="6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wrapText="1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wrapText="1"/>
    </xf>
    <xf numFmtId="0" fontId="22" fillId="0" borderId="5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left" vertical="top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top" wrapText="1"/>
    </xf>
    <xf numFmtId="0" fontId="27" fillId="2" borderId="6" xfId="0" applyFont="1" applyFill="1" applyBorder="1" applyAlignment="1">
      <alignment horizontal="center" vertical="top" wrapText="1"/>
    </xf>
    <xf numFmtId="0" fontId="27" fillId="2" borderId="6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2" borderId="0" xfId="0" applyFont="1" applyFill="1" applyAlignment="1">
      <alignment horizontal="center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wrapText="1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center" textRotation="90" wrapText="1"/>
    </xf>
    <xf numFmtId="0" fontId="22" fillId="2" borderId="3" xfId="0" applyFont="1" applyFill="1" applyBorder="1" applyAlignment="1">
      <alignment horizontal="left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top" wrapText="1"/>
    </xf>
    <xf numFmtId="0" fontId="23" fillId="3" borderId="10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wrapText="1"/>
    </xf>
    <xf numFmtId="0" fontId="22" fillId="0" borderId="4" xfId="0" applyFont="1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wrapText="1"/>
    </xf>
    <xf numFmtId="0" fontId="22" fillId="2" borderId="6" xfId="0" applyFont="1" applyFill="1" applyBorder="1" applyAlignment="1">
      <alignment vertical="top" wrapText="1"/>
    </xf>
    <xf numFmtId="0" fontId="23" fillId="4" borderId="6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W174"/>
  <sheetViews>
    <sheetView tabSelected="1" workbookViewId="0">
      <selection activeCell="M12" sqref="M12"/>
    </sheetView>
  </sheetViews>
  <sheetFormatPr defaultColWidth="14.42578125" defaultRowHeight="15.75" customHeight="1"/>
  <cols>
    <col min="1" max="1" width="5" customWidth="1"/>
    <col min="2" max="2" width="38.28515625" style="125" customWidth="1"/>
    <col min="3" max="3" width="31.5703125" customWidth="1"/>
    <col min="4" max="4" width="8.28515625" customWidth="1"/>
    <col min="5" max="5" width="6.7109375" customWidth="1"/>
    <col min="6" max="6" width="12" customWidth="1"/>
    <col min="7" max="7" width="13.42578125" customWidth="1"/>
    <col min="8" max="8" width="11.42578125" customWidth="1"/>
    <col min="9" max="9" width="10.140625" customWidth="1"/>
    <col min="10" max="10" width="10" customWidth="1"/>
  </cols>
  <sheetData>
    <row r="1" spans="1:192" ht="36.75" customHeight="1">
      <c r="A1" s="126"/>
      <c r="B1" s="255" t="s">
        <v>239</v>
      </c>
      <c r="C1" s="255"/>
      <c r="D1" s="255"/>
      <c r="E1" s="255"/>
      <c r="F1" s="255"/>
      <c r="G1" s="255"/>
      <c r="H1" s="255"/>
      <c r="I1" s="255"/>
      <c r="J1" s="255"/>
      <c r="K1" s="255"/>
    </row>
    <row r="2" spans="1:192" ht="22.5" customHeight="1">
      <c r="A2" s="126"/>
      <c r="B2" s="253"/>
      <c r="C2" s="253"/>
      <c r="D2" s="254"/>
      <c r="E2" s="254"/>
      <c r="F2" s="254"/>
      <c r="G2" s="254"/>
      <c r="H2" s="254"/>
      <c r="I2" s="254"/>
      <c r="J2" s="253"/>
      <c r="K2" s="253"/>
    </row>
    <row r="3" spans="1:192" ht="12.75" customHeight="1">
      <c r="A3" s="127" t="s">
        <v>0</v>
      </c>
      <c r="B3" s="128" t="s">
        <v>2</v>
      </c>
      <c r="C3" s="128" t="s">
        <v>3</v>
      </c>
      <c r="D3" s="129" t="s">
        <v>4</v>
      </c>
      <c r="E3" s="130"/>
      <c r="F3" s="130"/>
      <c r="G3" s="130"/>
      <c r="H3" s="130"/>
      <c r="I3" s="131"/>
      <c r="J3" s="132" t="s">
        <v>5</v>
      </c>
      <c r="K3" s="132" t="s">
        <v>6</v>
      </c>
    </row>
    <row r="4" spans="1:192" ht="12.75">
      <c r="A4" s="133"/>
      <c r="B4" s="134"/>
      <c r="C4" s="134"/>
      <c r="D4" s="135"/>
      <c r="E4" s="135"/>
      <c r="F4" s="135"/>
      <c r="G4" s="135"/>
      <c r="H4" s="135"/>
      <c r="I4" s="135"/>
      <c r="J4" s="134"/>
      <c r="K4" s="134"/>
    </row>
    <row r="5" spans="1:192" ht="12.75">
      <c r="A5" s="133"/>
      <c r="B5" s="134"/>
      <c r="C5" s="134"/>
      <c r="D5" s="135"/>
      <c r="E5" s="135"/>
      <c r="F5" s="135"/>
      <c r="G5" s="135"/>
      <c r="H5" s="135"/>
      <c r="I5" s="135"/>
      <c r="J5" s="134"/>
      <c r="K5" s="134"/>
    </row>
    <row r="6" spans="1:192" ht="87" customHeight="1">
      <c r="A6" s="136"/>
      <c r="B6" s="137"/>
      <c r="C6" s="137"/>
      <c r="D6" s="138" t="s">
        <v>8</v>
      </c>
      <c r="E6" s="138" t="s">
        <v>9</v>
      </c>
      <c r="F6" s="138" t="s">
        <v>10</v>
      </c>
      <c r="G6" s="138" t="s">
        <v>9</v>
      </c>
      <c r="H6" s="138" t="s">
        <v>10</v>
      </c>
      <c r="I6" s="139" t="s">
        <v>11</v>
      </c>
      <c r="J6" s="137"/>
      <c r="K6" s="137"/>
    </row>
    <row r="7" spans="1:192" ht="24">
      <c r="A7" s="140">
        <v>1</v>
      </c>
      <c r="B7" s="141" t="s">
        <v>17</v>
      </c>
      <c r="C7" s="140" t="s">
        <v>139</v>
      </c>
      <c r="D7" s="142" t="s">
        <v>18</v>
      </c>
      <c r="E7" s="142">
        <v>1</v>
      </c>
      <c r="F7" s="142" t="s">
        <v>19</v>
      </c>
      <c r="G7" s="142">
        <v>1</v>
      </c>
      <c r="H7" s="142" t="s">
        <v>19</v>
      </c>
      <c r="I7" s="142">
        <v>10</v>
      </c>
      <c r="J7" s="143" t="s">
        <v>98</v>
      </c>
      <c r="K7" s="143" t="s">
        <v>42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</row>
    <row r="8" spans="1:192" ht="12.75">
      <c r="A8" s="134"/>
      <c r="B8" s="141" t="s">
        <v>21</v>
      </c>
      <c r="C8" s="134"/>
      <c r="D8" s="142" t="s">
        <v>22</v>
      </c>
      <c r="E8" s="142">
        <v>1</v>
      </c>
      <c r="F8" s="142" t="s">
        <v>19</v>
      </c>
      <c r="G8" s="142">
        <v>1</v>
      </c>
      <c r="H8" s="142" t="s">
        <v>19</v>
      </c>
      <c r="I8" s="142">
        <v>5</v>
      </c>
      <c r="J8" s="134"/>
      <c r="K8" s="134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</row>
    <row r="9" spans="1:192" ht="18" customHeight="1">
      <c r="A9" s="137"/>
      <c r="B9" s="141" t="s">
        <v>23</v>
      </c>
      <c r="C9" s="137"/>
      <c r="D9" s="142" t="s">
        <v>24</v>
      </c>
      <c r="E9" s="142">
        <v>1</v>
      </c>
      <c r="F9" s="142" t="s">
        <v>19</v>
      </c>
      <c r="G9" s="142">
        <v>1</v>
      </c>
      <c r="H9" s="142" t="s">
        <v>19</v>
      </c>
      <c r="I9" s="142">
        <v>8</v>
      </c>
      <c r="J9" s="137"/>
      <c r="K9" s="137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</row>
    <row r="10" spans="1:192" ht="12.75">
      <c r="A10" s="144"/>
      <c r="B10" s="145" t="s">
        <v>26</v>
      </c>
      <c r="C10" s="145"/>
      <c r="D10" s="142"/>
      <c r="E10" s="142"/>
      <c r="F10" s="142"/>
      <c r="G10" s="142"/>
      <c r="H10" s="142"/>
      <c r="I10" s="146">
        <v>23</v>
      </c>
      <c r="J10" s="144"/>
      <c r="K10" s="144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</row>
    <row r="11" spans="1:192" ht="24">
      <c r="A11" s="147">
        <v>2</v>
      </c>
      <c r="B11" s="148" t="s">
        <v>140</v>
      </c>
      <c r="C11" s="147" t="s">
        <v>141</v>
      </c>
      <c r="D11" s="149" t="s">
        <v>142</v>
      </c>
      <c r="E11" s="149">
        <v>1</v>
      </c>
      <c r="F11" s="149" t="s">
        <v>60</v>
      </c>
      <c r="G11" s="149">
        <v>1</v>
      </c>
      <c r="H11" s="149" t="s">
        <v>143</v>
      </c>
      <c r="I11" s="149">
        <v>24</v>
      </c>
      <c r="J11" s="147" t="s">
        <v>98</v>
      </c>
      <c r="K11" s="147" t="s">
        <v>46</v>
      </c>
    </row>
    <row r="12" spans="1:192" ht="36">
      <c r="A12" s="134"/>
      <c r="B12" s="150" t="s">
        <v>144</v>
      </c>
      <c r="C12" s="134"/>
      <c r="D12" s="151" t="s">
        <v>49</v>
      </c>
      <c r="E12" s="151">
        <v>1</v>
      </c>
      <c r="F12" s="151" t="s">
        <v>60</v>
      </c>
      <c r="G12" s="151">
        <v>1</v>
      </c>
      <c r="H12" s="151" t="s">
        <v>60</v>
      </c>
      <c r="I12" s="151">
        <v>18</v>
      </c>
      <c r="J12" s="134"/>
      <c r="K12" s="134"/>
    </row>
    <row r="13" spans="1:192" ht="12.75">
      <c r="A13" s="134"/>
      <c r="B13" s="150" t="s">
        <v>145</v>
      </c>
      <c r="C13" s="134"/>
      <c r="D13" s="151" t="s">
        <v>88</v>
      </c>
      <c r="E13" s="151">
        <v>1</v>
      </c>
      <c r="F13" s="151" t="s">
        <v>60</v>
      </c>
      <c r="G13" s="151">
        <v>2</v>
      </c>
      <c r="H13" s="151" t="s">
        <v>146</v>
      </c>
      <c r="I13" s="151">
        <v>8</v>
      </c>
      <c r="J13" s="134"/>
      <c r="K13" s="134"/>
    </row>
    <row r="14" spans="1:192" ht="12.75">
      <c r="A14" s="134"/>
      <c r="B14" s="150" t="s">
        <v>147</v>
      </c>
      <c r="C14" s="134"/>
      <c r="D14" s="151" t="s">
        <v>88</v>
      </c>
      <c r="E14" s="151">
        <v>2</v>
      </c>
      <c r="F14" s="151" t="s">
        <v>60</v>
      </c>
      <c r="G14" s="151">
        <v>2</v>
      </c>
      <c r="H14" s="151" t="s">
        <v>146</v>
      </c>
      <c r="I14" s="151">
        <v>8</v>
      </c>
      <c r="J14" s="134"/>
      <c r="K14" s="134"/>
    </row>
    <row r="15" spans="1:192" ht="24">
      <c r="A15" s="134"/>
      <c r="B15" s="150" t="s">
        <v>148</v>
      </c>
      <c r="C15" s="134"/>
      <c r="D15" s="151" t="s">
        <v>75</v>
      </c>
      <c r="E15" s="151">
        <v>1</v>
      </c>
      <c r="F15" s="151" t="s">
        <v>60</v>
      </c>
      <c r="G15" s="151">
        <v>2</v>
      </c>
      <c r="H15" s="151" t="s">
        <v>83</v>
      </c>
      <c r="I15" s="151">
        <v>12</v>
      </c>
      <c r="J15" s="134"/>
      <c r="K15" s="134"/>
    </row>
    <row r="16" spans="1:192" ht="12.75">
      <c r="A16" s="134"/>
      <c r="B16" s="150" t="s">
        <v>149</v>
      </c>
      <c r="C16" s="134"/>
      <c r="D16" s="151" t="s">
        <v>150</v>
      </c>
      <c r="E16" s="151">
        <v>1</v>
      </c>
      <c r="F16" s="151" t="s">
        <v>60</v>
      </c>
      <c r="G16" s="151">
        <v>2</v>
      </c>
      <c r="H16" s="151" t="s">
        <v>62</v>
      </c>
      <c r="I16" s="151">
        <v>12</v>
      </c>
      <c r="J16" s="134"/>
      <c r="K16" s="134"/>
    </row>
    <row r="17" spans="1:11" ht="24">
      <c r="A17" s="134"/>
      <c r="B17" s="150" t="s">
        <v>151</v>
      </c>
      <c r="C17" s="134"/>
      <c r="D17" s="151" t="s">
        <v>81</v>
      </c>
      <c r="E17" s="151">
        <v>1</v>
      </c>
      <c r="F17" s="151" t="s">
        <v>60</v>
      </c>
      <c r="G17" s="151">
        <v>2</v>
      </c>
      <c r="H17" s="151" t="s">
        <v>60</v>
      </c>
      <c r="I17" s="151">
        <v>10</v>
      </c>
      <c r="J17" s="134"/>
      <c r="K17" s="134"/>
    </row>
    <row r="18" spans="1:11" ht="12.75">
      <c r="A18" s="137"/>
      <c r="B18" s="150" t="s">
        <v>152</v>
      </c>
      <c r="C18" s="137"/>
      <c r="D18" s="151" t="s">
        <v>77</v>
      </c>
      <c r="E18" s="151">
        <v>1</v>
      </c>
      <c r="F18" s="151" t="s">
        <v>60</v>
      </c>
      <c r="G18" s="151">
        <v>2</v>
      </c>
      <c r="H18" s="151" t="s">
        <v>60</v>
      </c>
      <c r="I18" s="151">
        <v>16</v>
      </c>
      <c r="J18" s="137"/>
      <c r="K18" s="137"/>
    </row>
    <row r="19" spans="1:11" ht="12.75">
      <c r="A19" s="152"/>
      <c r="B19" s="153" t="s">
        <v>26</v>
      </c>
      <c r="C19" s="151"/>
      <c r="D19" s="151"/>
      <c r="E19" s="151"/>
      <c r="F19" s="151"/>
      <c r="G19" s="151"/>
      <c r="H19" s="151"/>
      <c r="I19" s="154">
        <v>108</v>
      </c>
      <c r="J19" s="155"/>
      <c r="K19" s="155"/>
    </row>
    <row r="20" spans="1:11" ht="24">
      <c r="A20" s="156">
        <v>3</v>
      </c>
      <c r="B20" s="157" t="s">
        <v>13</v>
      </c>
      <c r="C20" s="158" t="s">
        <v>153</v>
      </c>
      <c r="D20" s="157" t="s">
        <v>14</v>
      </c>
      <c r="E20" s="157">
        <v>1</v>
      </c>
      <c r="F20" s="157" t="s">
        <v>15</v>
      </c>
      <c r="G20" s="157">
        <v>2</v>
      </c>
      <c r="H20" s="157" t="s">
        <v>15</v>
      </c>
      <c r="I20" s="157">
        <v>3.5</v>
      </c>
      <c r="J20" s="159" t="s">
        <v>98</v>
      </c>
      <c r="K20" s="159" t="s">
        <v>16</v>
      </c>
    </row>
    <row r="21" spans="1:11" ht="24">
      <c r="A21" s="134"/>
      <c r="B21" s="160" t="s">
        <v>17</v>
      </c>
      <c r="C21" s="161"/>
      <c r="D21" s="160" t="s">
        <v>18</v>
      </c>
      <c r="E21" s="160">
        <v>1</v>
      </c>
      <c r="F21" s="160" t="s">
        <v>19</v>
      </c>
      <c r="G21" s="160">
        <v>2</v>
      </c>
      <c r="H21" s="160" t="s">
        <v>20</v>
      </c>
      <c r="I21" s="160">
        <v>20</v>
      </c>
      <c r="J21" s="161"/>
      <c r="K21" s="161"/>
    </row>
    <row r="22" spans="1:11" ht="12.75">
      <c r="A22" s="134"/>
      <c r="B22" s="160" t="s">
        <v>21</v>
      </c>
      <c r="C22" s="161"/>
      <c r="D22" s="160" t="s">
        <v>22</v>
      </c>
      <c r="E22" s="160">
        <v>1</v>
      </c>
      <c r="F22" s="160" t="s">
        <v>19</v>
      </c>
      <c r="G22" s="160">
        <v>2</v>
      </c>
      <c r="H22" s="160" t="s">
        <v>20</v>
      </c>
      <c r="I22" s="160">
        <v>10</v>
      </c>
      <c r="J22" s="161"/>
      <c r="K22" s="161"/>
    </row>
    <row r="23" spans="1:11" ht="12.75">
      <c r="A23" s="134"/>
      <c r="B23" s="160" t="s">
        <v>23</v>
      </c>
      <c r="C23" s="161"/>
      <c r="D23" s="160" t="s">
        <v>24</v>
      </c>
      <c r="E23" s="160">
        <v>1</v>
      </c>
      <c r="F23" s="160" t="s">
        <v>19</v>
      </c>
      <c r="G23" s="160">
        <v>2</v>
      </c>
      <c r="H23" s="160" t="s">
        <v>19</v>
      </c>
      <c r="I23" s="160">
        <v>16</v>
      </c>
      <c r="J23" s="161"/>
      <c r="K23" s="161"/>
    </row>
    <row r="24" spans="1:11" ht="24">
      <c r="A24" s="137"/>
      <c r="B24" s="160" t="s">
        <v>25</v>
      </c>
      <c r="C24" s="162"/>
      <c r="D24" s="160" t="s">
        <v>18</v>
      </c>
      <c r="E24" s="160">
        <v>1</v>
      </c>
      <c r="F24" s="160" t="s">
        <v>19</v>
      </c>
      <c r="G24" s="160">
        <v>0</v>
      </c>
      <c r="H24" s="160" t="s">
        <v>19</v>
      </c>
      <c r="I24" s="160">
        <v>0</v>
      </c>
      <c r="J24" s="162"/>
      <c r="K24" s="162"/>
    </row>
    <row r="25" spans="1:11" ht="12.75">
      <c r="A25" s="163"/>
      <c r="B25" s="164" t="s">
        <v>26</v>
      </c>
      <c r="C25" s="165"/>
      <c r="D25" s="165"/>
      <c r="E25" s="165"/>
      <c r="F25" s="165"/>
      <c r="G25" s="165"/>
      <c r="H25" s="165"/>
      <c r="I25" s="166">
        <v>49.5</v>
      </c>
      <c r="J25" s="167"/>
      <c r="K25" s="167"/>
    </row>
    <row r="26" spans="1:11" ht="24">
      <c r="A26" s="156">
        <v>4</v>
      </c>
      <c r="B26" s="157" t="s">
        <v>13</v>
      </c>
      <c r="C26" s="168" t="s">
        <v>153</v>
      </c>
      <c r="D26" s="157" t="s">
        <v>14</v>
      </c>
      <c r="E26" s="157">
        <v>1</v>
      </c>
      <c r="F26" s="157" t="s">
        <v>15</v>
      </c>
      <c r="G26" s="157">
        <v>2</v>
      </c>
      <c r="H26" s="157" t="s">
        <v>15</v>
      </c>
      <c r="I26" s="157">
        <v>3.5</v>
      </c>
      <c r="J26" s="156" t="s">
        <v>98</v>
      </c>
      <c r="K26" s="156" t="s">
        <v>16</v>
      </c>
    </row>
    <row r="27" spans="1:11" ht="24">
      <c r="A27" s="134"/>
      <c r="B27" s="160" t="s">
        <v>17</v>
      </c>
      <c r="C27" s="134"/>
      <c r="D27" s="160" t="s">
        <v>18</v>
      </c>
      <c r="E27" s="160">
        <v>1</v>
      </c>
      <c r="F27" s="160" t="s">
        <v>19</v>
      </c>
      <c r="G27" s="160">
        <v>2</v>
      </c>
      <c r="H27" s="160" t="s">
        <v>20</v>
      </c>
      <c r="I27" s="160">
        <v>20</v>
      </c>
      <c r="J27" s="134"/>
      <c r="K27" s="134"/>
    </row>
    <row r="28" spans="1:11" ht="12.75">
      <c r="A28" s="134"/>
      <c r="B28" s="160" t="s">
        <v>21</v>
      </c>
      <c r="C28" s="134"/>
      <c r="D28" s="160" t="s">
        <v>22</v>
      </c>
      <c r="E28" s="160">
        <v>1</v>
      </c>
      <c r="F28" s="160" t="s">
        <v>19</v>
      </c>
      <c r="G28" s="160">
        <v>2</v>
      </c>
      <c r="H28" s="160" t="s">
        <v>20</v>
      </c>
      <c r="I28" s="160">
        <v>10</v>
      </c>
      <c r="J28" s="134"/>
      <c r="K28" s="134"/>
    </row>
    <row r="29" spans="1:11" ht="12.75">
      <c r="A29" s="134"/>
      <c r="B29" s="160" t="s">
        <v>23</v>
      </c>
      <c r="C29" s="134"/>
      <c r="D29" s="160" t="s">
        <v>24</v>
      </c>
      <c r="E29" s="160">
        <v>1</v>
      </c>
      <c r="F29" s="160" t="s">
        <v>19</v>
      </c>
      <c r="G29" s="160">
        <v>2</v>
      </c>
      <c r="H29" s="160" t="s">
        <v>19</v>
      </c>
      <c r="I29" s="160">
        <v>16</v>
      </c>
      <c r="J29" s="134"/>
      <c r="K29" s="134"/>
    </row>
    <row r="30" spans="1:11" ht="24">
      <c r="A30" s="137"/>
      <c r="B30" s="160" t="s">
        <v>25</v>
      </c>
      <c r="C30" s="137"/>
      <c r="D30" s="160" t="s">
        <v>18</v>
      </c>
      <c r="E30" s="160">
        <v>1</v>
      </c>
      <c r="F30" s="160" t="s">
        <v>19</v>
      </c>
      <c r="G30" s="160">
        <v>0</v>
      </c>
      <c r="H30" s="160" t="s">
        <v>19</v>
      </c>
      <c r="I30" s="160">
        <v>0</v>
      </c>
      <c r="J30" s="137"/>
      <c r="K30" s="137"/>
    </row>
    <row r="31" spans="1:11" ht="12.75">
      <c r="A31" s="169"/>
      <c r="B31" s="164" t="s">
        <v>26</v>
      </c>
      <c r="C31" s="164"/>
      <c r="D31" s="160"/>
      <c r="E31" s="160"/>
      <c r="F31" s="160"/>
      <c r="G31" s="160"/>
      <c r="H31" s="160"/>
      <c r="I31" s="166">
        <v>49.5</v>
      </c>
      <c r="J31" s="170"/>
      <c r="K31" s="170"/>
    </row>
    <row r="32" spans="1:11" ht="24">
      <c r="A32" s="156">
        <v>5</v>
      </c>
      <c r="B32" s="157" t="s">
        <v>13</v>
      </c>
      <c r="C32" s="168" t="s">
        <v>153</v>
      </c>
      <c r="D32" s="157" t="s">
        <v>14</v>
      </c>
      <c r="E32" s="157">
        <v>1</v>
      </c>
      <c r="F32" s="157" t="s">
        <v>15</v>
      </c>
      <c r="G32" s="157">
        <v>2</v>
      </c>
      <c r="H32" s="157" t="s">
        <v>15</v>
      </c>
      <c r="I32" s="157">
        <v>3.5</v>
      </c>
      <c r="J32" s="156" t="s">
        <v>98</v>
      </c>
      <c r="K32" s="156" t="s">
        <v>16</v>
      </c>
    </row>
    <row r="33" spans="1:61" ht="24">
      <c r="A33" s="134"/>
      <c r="B33" s="160" t="s">
        <v>17</v>
      </c>
      <c r="C33" s="134"/>
      <c r="D33" s="160" t="s">
        <v>18</v>
      </c>
      <c r="E33" s="160">
        <v>1</v>
      </c>
      <c r="F33" s="160" t="s">
        <v>19</v>
      </c>
      <c r="G33" s="160">
        <v>2</v>
      </c>
      <c r="H33" s="160" t="s">
        <v>20</v>
      </c>
      <c r="I33" s="160">
        <v>20</v>
      </c>
      <c r="J33" s="134"/>
      <c r="K33" s="134"/>
    </row>
    <row r="34" spans="1:61" ht="12.75">
      <c r="A34" s="134"/>
      <c r="B34" s="160" t="s">
        <v>21</v>
      </c>
      <c r="C34" s="134"/>
      <c r="D34" s="160" t="s">
        <v>22</v>
      </c>
      <c r="E34" s="160">
        <v>1</v>
      </c>
      <c r="F34" s="160" t="s">
        <v>19</v>
      </c>
      <c r="G34" s="160">
        <v>2</v>
      </c>
      <c r="H34" s="160" t="s">
        <v>20</v>
      </c>
      <c r="I34" s="160">
        <v>10</v>
      </c>
      <c r="J34" s="134"/>
      <c r="K34" s="134"/>
    </row>
    <row r="35" spans="1:61" ht="12.75">
      <c r="A35" s="134"/>
      <c r="B35" s="160" t="s">
        <v>23</v>
      </c>
      <c r="C35" s="134"/>
      <c r="D35" s="160" t="s">
        <v>24</v>
      </c>
      <c r="E35" s="160">
        <v>1</v>
      </c>
      <c r="F35" s="160" t="s">
        <v>19</v>
      </c>
      <c r="G35" s="160">
        <v>2</v>
      </c>
      <c r="H35" s="160" t="s">
        <v>19</v>
      </c>
      <c r="I35" s="160">
        <v>16</v>
      </c>
      <c r="J35" s="134"/>
      <c r="K35" s="134"/>
    </row>
    <row r="36" spans="1:61" ht="24">
      <c r="A36" s="137"/>
      <c r="B36" s="160" t="s">
        <v>25</v>
      </c>
      <c r="C36" s="137"/>
      <c r="D36" s="160" t="s">
        <v>18</v>
      </c>
      <c r="E36" s="160">
        <v>1</v>
      </c>
      <c r="F36" s="160" t="s">
        <v>19</v>
      </c>
      <c r="G36" s="160">
        <v>0</v>
      </c>
      <c r="H36" s="160" t="s">
        <v>19</v>
      </c>
      <c r="I36" s="160">
        <v>0</v>
      </c>
      <c r="J36" s="137"/>
      <c r="K36" s="137"/>
    </row>
    <row r="37" spans="1:61" ht="12.75">
      <c r="A37" s="169"/>
      <c r="B37" s="164" t="s">
        <v>26</v>
      </c>
      <c r="C37" s="164"/>
      <c r="D37" s="160"/>
      <c r="E37" s="160"/>
      <c r="F37" s="160"/>
      <c r="G37" s="160"/>
      <c r="H37" s="160"/>
      <c r="I37" s="166">
        <v>49.5</v>
      </c>
      <c r="J37" s="170"/>
      <c r="K37" s="170"/>
    </row>
    <row r="38" spans="1:61" ht="24">
      <c r="A38" s="156">
        <v>6</v>
      </c>
      <c r="B38" s="142" t="s">
        <v>17</v>
      </c>
      <c r="C38" s="140" t="s">
        <v>154</v>
      </c>
      <c r="D38" s="142" t="s">
        <v>18</v>
      </c>
      <c r="E38" s="142">
        <v>1</v>
      </c>
      <c r="F38" s="142" t="s">
        <v>19</v>
      </c>
      <c r="G38" s="142">
        <v>1</v>
      </c>
      <c r="H38" s="142" t="s">
        <v>19</v>
      </c>
      <c r="I38" s="142">
        <v>10</v>
      </c>
      <c r="J38" s="156" t="s">
        <v>98</v>
      </c>
      <c r="K38" s="156" t="s">
        <v>42</v>
      </c>
    </row>
    <row r="39" spans="1:61" ht="12.75">
      <c r="A39" s="134"/>
      <c r="B39" s="142" t="s">
        <v>21</v>
      </c>
      <c r="C39" s="134"/>
      <c r="D39" s="142" t="s">
        <v>22</v>
      </c>
      <c r="E39" s="142">
        <v>1</v>
      </c>
      <c r="F39" s="142" t="s">
        <v>19</v>
      </c>
      <c r="G39" s="142">
        <v>1</v>
      </c>
      <c r="H39" s="142" t="s">
        <v>19</v>
      </c>
      <c r="I39" s="142">
        <v>5</v>
      </c>
      <c r="J39" s="134"/>
      <c r="K39" s="134"/>
    </row>
    <row r="40" spans="1:61" ht="12.75">
      <c r="A40" s="137"/>
      <c r="B40" s="142" t="s">
        <v>23</v>
      </c>
      <c r="C40" s="137"/>
      <c r="D40" s="142" t="s">
        <v>24</v>
      </c>
      <c r="E40" s="142">
        <v>1</v>
      </c>
      <c r="F40" s="142" t="s">
        <v>19</v>
      </c>
      <c r="G40" s="142">
        <v>1</v>
      </c>
      <c r="H40" s="142" t="s">
        <v>19</v>
      </c>
      <c r="I40" s="142">
        <v>8</v>
      </c>
      <c r="J40" s="137"/>
      <c r="K40" s="137"/>
    </row>
    <row r="41" spans="1:61" ht="12.75">
      <c r="A41" s="144"/>
      <c r="B41" s="145" t="s">
        <v>26</v>
      </c>
      <c r="C41" s="145"/>
      <c r="D41" s="142"/>
      <c r="E41" s="142"/>
      <c r="F41" s="142"/>
      <c r="G41" s="142"/>
      <c r="H41" s="142"/>
      <c r="I41" s="171">
        <v>23</v>
      </c>
      <c r="J41" s="144"/>
      <c r="K41" s="144"/>
    </row>
    <row r="42" spans="1:61" ht="36">
      <c r="A42" s="128">
        <v>7</v>
      </c>
      <c r="B42" s="172" t="s">
        <v>155</v>
      </c>
      <c r="C42" s="128" t="s">
        <v>156</v>
      </c>
      <c r="D42" s="149" t="s">
        <v>157</v>
      </c>
      <c r="E42" s="149">
        <v>1</v>
      </c>
      <c r="F42" s="149" t="s">
        <v>60</v>
      </c>
      <c r="G42" s="149">
        <v>1</v>
      </c>
      <c r="H42" s="149" t="s">
        <v>158</v>
      </c>
      <c r="I42" s="149">
        <v>70</v>
      </c>
      <c r="J42" s="173" t="s">
        <v>27</v>
      </c>
      <c r="K42" s="173" t="s">
        <v>159</v>
      </c>
    </row>
    <row r="43" spans="1:61" ht="12.75">
      <c r="A43" s="134"/>
      <c r="B43" s="174" t="s">
        <v>145</v>
      </c>
      <c r="C43" s="134"/>
      <c r="D43" s="151" t="s">
        <v>88</v>
      </c>
      <c r="E43" s="151">
        <v>1</v>
      </c>
      <c r="F43" s="151" t="s">
        <v>60</v>
      </c>
      <c r="G43" s="151">
        <v>1</v>
      </c>
      <c r="H43" s="151" t="s">
        <v>146</v>
      </c>
      <c r="I43" s="151">
        <v>4</v>
      </c>
      <c r="J43" s="134"/>
      <c r="K43" s="134"/>
    </row>
    <row r="44" spans="1:61" ht="12.75">
      <c r="A44" s="137"/>
      <c r="B44" s="175" t="s">
        <v>147</v>
      </c>
      <c r="C44" s="137"/>
      <c r="D44" s="176" t="s">
        <v>88</v>
      </c>
      <c r="E44" s="176">
        <v>1</v>
      </c>
      <c r="F44" s="176" t="s">
        <v>60</v>
      </c>
      <c r="G44" s="176">
        <v>1</v>
      </c>
      <c r="H44" s="176" t="s">
        <v>146</v>
      </c>
      <c r="I44" s="176">
        <v>4</v>
      </c>
      <c r="J44" s="137"/>
      <c r="K44" s="137"/>
    </row>
    <row r="45" spans="1:61" ht="12.75">
      <c r="A45" s="177"/>
      <c r="B45" s="172" t="s">
        <v>26</v>
      </c>
      <c r="C45" s="149"/>
      <c r="D45" s="178"/>
      <c r="E45" s="178"/>
      <c r="F45" s="178"/>
      <c r="G45" s="178"/>
      <c r="H45" s="178"/>
      <c r="I45" s="179">
        <v>78</v>
      </c>
      <c r="J45" s="180"/>
      <c r="K45" s="181"/>
    </row>
    <row r="46" spans="1:61" ht="15">
      <c r="A46" s="182"/>
      <c r="B46" s="183"/>
      <c r="C46" s="183"/>
      <c r="D46" s="183"/>
      <c r="E46" s="183"/>
      <c r="F46" s="183"/>
      <c r="G46" s="183"/>
      <c r="H46" s="183"/>
      <c r="I46" s="183"/>
      <c r="J46" s="183"/>
      <c r="K46" s="183"/>
    </row>
    <row r="47" spans="1:61" ht="36">
      <c r="A47" s="128">
        <v>8</v>
      </c>
      <c r="B47" s="184" t="s">
        <v>61</v>
      </c>
      <c r="C47" s="128" t="s">
        <v>160</v>
      </c>
      <c r="D47" s="177" t="s">
        <v>75</v>
      </c>
      <c r="E47" s="177">
        <v>1</v>
      </c>
      <c r="F47" s="177" t="s">
        <v>55</v>
      </c>
      <c r="G47" s="177">
        <v>1</v>
      </c>
      <c r="H47" s="177" t="s">
        <v>62</v>
      </c>
      <c r="I47" s="177">
        <v>10</v>
      </c>
      <c r="J47" s="132" t="s">
        <v>98</v>
      </c>
      <c r="K47" s="128" t="s">
        <v>161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1:61" ht="15">
      <c r="A48" s="134"/>
      <c r="B48" s="184" t="s">
        <v>162</v>
      </c>
      <c r="C48" s="134"/>
      <c r="D48" s="177" t="s">
        <v>150</v>
      </c>
      <c r="E48" s="177">
        <v>1</v>
      </c>
      <c r="F48" s="177" t="s">
        <v>55</v>
      </c>
      <c r="G48" s="177">
        <v>1</v>
      </c>
      <c r="H48" s="177" t="s">
        <v>62</v>
      </c>
      <c r="I48" s="177">
        <v>6</v>
      </c>
      <c r="J48" s="134"/>
      <c r="K48" s="1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1:61" ht="24">
      <c r="A49" s="134"/>
      <c r="B49" s="184" t="s">
        <v>163</v>
      </c>
      <c r="C49" s="134"/>
      <c r="D49" s="177" t="s">
        <v>81</v>
      </c>
      <c r="E49" s="177">
        <v>1</v>
      </c>
      <c r="F49" s="177" t="s">
        <v>55</v>
      </c>
      <c r="G49" s="177">
        <v>1</v>
      </c>
      <c r="H49" s="177" t="s">
        <v>62</v>
      </c>
      <c r="I49" s="177">
        <v>5</v>
      </c>
      <c r="J49" s="134"/>
      <c r="K49" s="1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1:61" ht="15">
      <c r="A50" s="137"/>
      <c r="B50" s="184" t="s">
        <v>164</v>
      </c>
      <c r="C50" s="137"/>
      <c r="D50" s="177" t="s">
        <v>77</v>
      </c>
      <c r="E50" s="177">
        <v>1</v>
      </c>
      <c r="F50" s="177" t="s">
        <v>165</v>
      </c>
      <c r="G50" s="177">
        <v>1</v>
      </c>
      <c r="H50" s="177" t="s">
        <v>62</v>
      </c>
      <c r="I50" s="185">
        <v>8</v>
      </c>
      <c r="J50" s="137"/>
      <c r="K50" s="137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1:61" ht="14.25">
      <c r="A51" s="177"/>
      <c r="B51" s="184" t="s">
        <v>26</v>
      </c>
      <c r="C51" s="177"/>
      <c r="D51" s="177"/>
      <c r="E51" s="177"/>
      <c r="F51" s="177"/>
      <c r="G51" s="177"/>
      <c r="H51" s="177"/>
      <c r="I51" s="186">
        <v>29</v>
      </c>
      <c r="J51" s="177"/>
      <c r="K51" s="177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</row>
    <row r="52" spans="1:61" ht="24">
      <c r="A52" s="187">
        <v>9</v>
      </c>
      <c r="B52" s="188" t="s">
        <v>67</v>
      </c>
      <c r="C52" s="189" t="s">
        <v>166</v>
      </c>
      <c r="D52" s="190" t="s">
        <v>68</v>
      </c>
      <c r="E52" s="190">
        <v>1</v>
      </c>
      <c r="F52" s="190" t="s">
        <v>60</v>
      </c>
      <c r="G52" s="190">
        <v>6</v>
      </c>
      <c r="H52" s="190" t="s">
        <v>69</v>
      </c>
      <c r="I52" s="190">
        <v>72</v>
      </c>
      <c r="J52" s="189" t="s">
        <v>27</v>
      </c>
      <c r="K52" s="189" t="s">
        <v>70</v>
      </c>
    </row>
    <row r="53" spans="1:61" ht="24">
      <c r="A53" s="134"/>
      <c r="B53" s="191" t="s">
        <v>71</v>
      </c>
      <c r="C53" s="134"/>
      <c r="D53" s="192" t="s">
        <v>72</v>
      </c>
      <c r="E53" s="192">
        <v>1</v>
      </c>
      <c r="F53" s="192" t="s">
        <v>60</v>
      </c>
      <c r="G53" s="192">
        <v>6</v>
      </c>
      <c r="H53" s="192" t="s">
        <v>60</v>
      </c>
      <c r="I53" s="192">
        <v>12</v>
      </c>
      <c r="J53" s="134"/>
      <c r="K53" s="134"/>
    </row>
    <row r="54" spans="1:61" ht="24">
      <c r="A54" s="134"/>
      <c r="B54" s="191" t="s">
        <v>29</v>
      </c>
      <c r="C54" s="134"/>
      <c r="D54" s="192" t="s">
        <v>24</v>
      </c>
      <c r="E54" s="192">
        <v>2</v>
      </c>
      <c r="F54" s="192" t="s">
        <v>60</v>
      </c>
      <c r="G54" s="192">
        <v>6</v>
      </c>
      <c r="H54" s="192" t="s">
        <v>60</v>
      </c>
      <c r="I54" s="192">
        <v>96</v>
      </c>
      <c r="J54" s="134"/>
      <c r="K54" s="134"/>
    </row>
    <row r="55" spans="1:61" ht="24">
      <c r="A55" s="137"/>
      <c r="B55" s="191" t="s">
        <v>73</v>
      </c>
      <c r="C55" s="137"/>
      <c r="D55" s="192" t="s">
        <v>14</v>
      </c>
      <c r="E55" s="192">
        <v>1</v>
      </c>
      <c r="F55" s="192" t="s">
        <v>60</v>
      </c>
      <c r="G55" s="192">
        <v>6</v>
      </c>
      <c r="H55" s="192" t="s">
        <v>15</v>
      </c>
      <c r="I55" s="192">
        <v>10.5</v>
      </c>
      <c r="J55" s="137"/>
      <c r="K55" s="137"/>
    </row>
    <row r="56" spans="1:61" ht="12.75">
      <c r="A56" s="193"/>
      <c r="B56" s="194" t="s">
        <v>26</v>
      </c>
      <c r="C56" s="192"/>
      <c r="D56" s="192"/>
      <c r="E56" s="192"/>
      <c r="F56" s="192"/>
      <c r="G56" s="192"/>
      <c r="H56" s="192"/>
      <c r="I56" s="195">
        <v>190.5</v>
      </c>
      <c r="J56" s="192"/>
      <c r="K56" s="192"/>
    </row>
    <row r="57" spans="1:61" ht="24">
      <c r="A57" s="168">
        <v>10</v>
      </c>
      <c r="B57" s="196" t="s">
        <v>167</v>
      </c>
      <c r="C57" s="168" t="s">
        <v>168</v>
      </c>
      <c r="D57" s="196" t="s">
        <v>49</v>
      </c>
      <c r="E57" s="196">
        <v>1</v>
      </c>
      <c r="F57" s="196" t="s">
        <v>169</v>
      </c>
      <c r="G57" s="196">
        <v>1</v>
      </c>
      <c r="H57" s="196" t="s">
        <v>169</v>
      </c>
      <c r="I57" s="196">
        <v>18</v>
      </c>
      <c r="J57" s="197" t="s">
        <v>170</v>
      </c>
      <c r="K57" s="197" t="s">
        <v>31</v>
      </c>
    </row>
    <row r="58" spans="1:61" ht="12.75">
      <c r="A58" s="134"/>
      <c r="B58" s="198" t="s">
        <v>135</v>
      </c>
      <c r="C58" s="134"/>
      <c r="D58" s="198" t="s">
        <v>109</v>
      </c>
      <c r="E58" s="198">
        <v>1</v>
      </c>
      <c r="F58" s="198" t="s">
        <v>110</v>
      </c>
      <c r="G58" s="198">
        <v>4</v>
      </c>
      <c r="H58" s="198" t="s">
        <v>110</v>
      </c>
      <c r="I58" s="198">
        <v>1</v>
      </c>
      <c r="J58" s="134"/>
      <c r="K58" s="134"/>
    </row>
    <row r="59" spans="1:61" ht="12.75">
      <c r="A59" s="134"/>
      <c r="B59" s="198" t="s">
        <v>133</v>
      </c>
      <c r="C59" s="134"/>
      <c r="D59" s="198" t="s">
        <v>109</v>
      </c>
      <c r="E59" s="198">
        <v>1</v>
      </c>
      <c r="F59" s="198" t="s">
        <v>110</v>
      </c>
      <c r="G59" s="198">
        <v>4</v>
      </c>
      <c r="H59" s="198" t="s">
        <v>110</v>
      </c>
      <c r="I59" s="198">
        <v>1</v>
      </c>
      <c r="J59" s="134"/>
      <c r="K59" s="134"/>
    </row>
    <row r="60" spans="1:61" ht="12.75">
      <c r="A60" s="137"/>
      <c r="B60" s="199" t="s">
        <v>39</v>
      </c>
      <c r="C60" s="137"/>
      <c r="D60" s="198" t="s">
        <v>40</v>
      </c>
      <c r="E60" s="198">
        <v>1</v>
      </c>
      <c r="F60" s="198" t="s">
        <v>41</v>
      </c>
      <c r="G60" s="198">
        <v>1</v>
      </c>
      <c r="H60" s="198" t="s">
        <v>41</v>
      </c>
      <c r="I60" s="198">
        <v>60</v>
      </c>
      <c r="J60" s="137"/>
      <c r="K60" s="137"/>
    </row>
    <row r="61" spans="1:61" ht="12.75">
      <c r="A61" s="200"/>
      <c r="B61" s="201" t="s">
        <v>26</v>
      </c>
      <c r="C61" s="202"/>
      <c r="D61" s="198"/>
      <c r="E61" s="198"/>
      <c r="F61" s="198"/>
      <c r="G61" s="198"/>
      <c r="H61" s="198"/>
      <c r="I61" s="166">
        <v>80</v>
      </c>
      <c r="J61" s="199"/>
      <c r="K61" s="199"/>
    </row>
    <row r="62" spans="1:61" ht="24">
      <c r="A62" s="168">
        <v>11</v>
      </c>
      <c r="B62" s="196" t="s">
        <v>29</v>
      </c>
      <c r="C62" s="168" t="s">
        <v>171</v>
      </c>
      <c r="D62" s="196" t="s">
        <v>24</v>
      </c>
      <c r="E62" s="196">
        <v>1</v>
      </c>
      <c r="F62" s="196" t="s">
        <v>30</v>
      </c>
      <c r="G62" s="196">
        <v>1</v>
      </c>
      <c r="H62" s="196" t="s">
        <v>30</v>
      </c>
      <c r="I62" s="196">
        <v>8</v>
      </c>
      <c r="J62" s="197" t="s">
        <v>98</v>
      </c>
      <c r="K62" s="197" t="s">
        <v>46</v>
      </c>
    </row>
    <row r="63" spans="1:61" ht="24">
      <c r="A63" s="134"/>
      <c r="B63" s="198" t="s">
        <v>48</v>
      </c>
      <c r="C63" s="134"/>
      <c r="D63" s="198" t="s">
        <v>49</v>
      </c>
      <c r="E63" s="198">
        <v>1</v>
      </c>
      <c r="F63" s="198" t="s">
        <v>50</v>
      </c>
      <c r="G63" s="198">
        <v>1</v>
      </c>
      <c r="H63" s="198" t="s">
        <v>172</v>
      </c>
      <c r="I63" s="198">
        <v>18</v>
      </c>
      <c r="J63" s="134"/>
      <c r="K63" s="134"/>
    </row>
    <row r="64" spans="1:61" ht="12.75">
      <c r="A64" s="134"/>
      <c r="B64" s="198" t="s">
        <v>173</v>
      </c>
      <c r="C64" s="134"/>
      <c r="D64" s="198" t="s">
        <v>107</v>
      </c>
      <c r="E64" s="198">
        <v>1</v>
      </c>
      <c r="F64" s="198" t="s">
        <v>86</v>
      </c>
      <c r="G64" s="198">
        <v>165</v>
      </c>
      <c r="H64" s="198" t="s">
        <v>86</v>
      </c>
      <c r="I64" s="198">
        <v>165</v>
      </c>
      <c r="J64" s="134"/>
      <c r="K64" s="134"/>
    </row>
    <row r="65" spans="1:11" ht="12.75">
      <c r="A65" s="134"/>
      <c r="B65" s="198" t="s">
        <v>174</v>
      </c>
      <c r="C65" s="134"/>
      <c r="D65" s="198" t="s">
        <v>108</v>
      </c>
      <c r="E65" s="198">
        <v>1</v>
      </c>
      <c r="F65" s="198" t="s">
        <v>86</v>
      </c>
      <c r="G65" s="198">
        <v>165</v>
      </c>
      <c r="H65" s="198" t="s">
        <v>86</v>
      </c>
      <c r="I65" s="198">
        <v>49.5</v>
      </c>
      <c r="J65" s="134"/>
      <c r="K65" s="134"/>
    </row>
    <row r="66" spans="1:11" ht="36">
      <c r="A66" s="134"/>
      <c r="B66" s="198" t="s">
        <v>175</v>
      </c>
      <c r="C66" s="134"/>
      <c r="D66" s="198" t="s">
        <v>116</v>
      </c>
      <c r="E66" s="198">
        <v>1</v>
      </c>
      <c r="F66" s="198" t="s">
        <v>86</v>
      </c>
      <c r="G66" s="198">
        <v>165</v>
      </c>
      <c r="H66" s="198" t="s">
        <v>86</v>
      </c>
      <c r="I66" s="198">
        <v>82.5</v>
      </c>
      <c r="J66" s="134"/>
      <c r="K66" s="134"/>
    </row>
    <row r="67" spans="1:11" ht="12.75">
      <c r="A67" s="137"/>
      <c r="B67" s="198" t="s">
        <v>176</v>
      </c>
      <c r="C67" s="137"/>
      <c r="D67" s="198" t="s">
        <v>52</v>
      </c>
      <c r="E67" s="198">
        <v>1</v>
      </c>
      <c r="F67" s="198" t="s">
        <v>177</v>
      </c>
      <c r="G67" s="198">
        <v>1</v>
      </c>
      <c r="H67" s="198" t="s">
        <v>177</v>
      </c>
      <c r="I67" s="198">
        <v>24</v>
      </c>
      <c r="J67" s="137"/>
      <c r="K67" s="137"/>
    </row>
    <row r="68" spans="1:11" ht="12.75">
      <c r="A68" s="200"/>
      <c r="B68" s="201" t="s">
        <v>26</v>
      </c>
      <c r="C68" s="202"/>
      <c r="D68" s="198"/>
      <c r="E68" s="198"/>
      <c r="F68" s="198"/>
      <c r="G68" s="198"/>
      <c r="H68" s="198"/>
      <c r="I68" s="166">
        <v>347</v>
      </c>
      <c r="J68" s="199"/>
      <c r="K68" s="199"/>
    </row>
    <row r="69" spans="1:11" ht="24">
      <c r="A69" s="168">
        <v>12</v>
      </c>
      <c r="B69" s="196" t="s">
        <v>17</v>
      </c>
      <c r="C69" s="168" t="s">
        <v>178</v>
      </c>
      <c r="D69" s="196" t="s">
        <v>18</v>
      </c>
      <c r="E69" s="196">
        <v>1</v>
      </c>
      <c r="F69" s="196" t="s">
        <v>19</v>
      </c>
      <c r="G69" s="196">
        <v>1</v>
      </c>
      <c r="H69" s="196" t="s">
        <v>19</v>
      </c>
      <c r="I69" s="196">
        <v>10</v>
      </c>
      <c r="J69" s="197" t="s">
        <v>98</v>
      </c>
      <c r="K69" s="197" t="s">
        <v>42</v>
      </c>
    </row>
    <row r="70" spans="1:11" ht="12.75">
      <c r="A70" s="134"/>
      <c r="B70" s="198" t="s">
        <v>21</v>
      </c>
      <c r="C70" s="134"/>
      <c r="D70" s="198" t="s">
        <v>22</v>
      </c>
      <c r="E70" s="198">
        <v>1</v>
      </c>
      <c r="F70" s="198" t="s">
        <v>19</v>
      </c>
      <c r="G70" s="198">
        <v>1</v>
      </c>
      <c r="H70" s="198" t="s">
        <v>19</v>
      </c>
      <c r="I70" s="198">
        <v>5</v>
      </c>
      <c r="J70" s="134"/>
      <c r="K70" s="134"/>
    </row>
    <row r="71" spans="1:11" ht="12.75">
      <c r="A71" s="137"/>
      <c r="B71" s="198" t="s">
        <v>23</v>
      </c>
      <c r="C71" s="137"/>
      <c r="D71" s="198" t="s">
        <v>24</v>
      </c>
      <c r="E71" s="198">
        <v>1</v>
      </c>
      <c r="F71" s="198" t="s">
        <v>19</v>
      </c>
      <c r="G71" s="198">
        <v>1</v>
      </c>
      <c r="H71" s="198" t="s">
        <v>19</v>
      </c>
      <c r="I71" s="198">
        <v>8</v>
      </c>
      <c r="J71" s="137"/>
      <c r="K71" s="137"/>
    </row>
    <row r="72" spans="1:11" ht="12.75">
      <c r="A72" s="200"/>
      <c r="B72" s="201" t="s">
        <v>26</v>
      </c>
      <c r="C72" s="202"/>
      <c r="D72" s="198"/>
      <c r="E72" s="198"/>
      <c r="F72" s="198"/>
      <c r="G72" s="198"/>
      <c r="H72" s="198"/>
      <c r="I72" s="166">
        <v>23</v>
      </c>
      <c r="J72" s="199"/>
      <c r="K72" s="199"/>
    </row>
    <row r="73" spans="1:11" ht="24">
      <c r="A73" s="168">
        <v>13</v>
      </c>
      <c r="B73" s="188" t="s">
        <v>29</v>
      </c>
      <c r="C73" s="189" t="s">
        <v>137</v>
      </c>
      <c r="D73" s="190" t="s">
        <v>24</v>
      </c>
      <c r="E73" s="190">
        <v>1</v>
      </c>
      <c r="F73" s="190" t="s">
        <v>78</v>
      </c>
      <c r="G73" s="190">
        <v>1</v>
      </c>
      <c r="H73" s="190" t="s">
        <v>19</v>
      </c>
      <c r="I73" s="190">
        <v>8</v>
      </c>
      <c r="J73" s="197" t="s">
        <v>27</v>
      </c>
      <c r="K73" s="197" t="s">
        <v>138</v>
      </c>
    </row>
    <row r="74" spans="1:11" ht="24">
      <c r="A74" s="137"/>
      <c r="B74" s="191" t="s">
        <v>82</v>
      </c>
      <c r="C74" s="137"/>
      <c r="D74" s="192" t="s">
        <v>72</v>
      </c>
      <c r="E74" s="192">
        <v>1</v>
      </c>
      <c r="F74" s="192" t="s">
        <v>60</v>
      </c>
      <c r="G74" s="192">
        <v>1</v>
      </c>
      <c r="H74" s="192" t="s">
        <v>83</v>
      </c>
      <c r="I74" s="192">
        <v>2</v>
      </c>
      <c r="J74" s="137"/>
      <c r="K74" s="137"/>
    </row>
    <row r="75" spans="1:11" ht="12.75">
      <c r="A75" s="200"/>
      <c r="B75" s="201" t="s">
        <v>26</v>
      </c>
      <c r="C75" s="202"/>
      <c r="D75" s="198"/>
      <c r="E75" s="198"/>
      <c r="F75" s="198"/>
      <c r="G75" s="198"/>
      <c r="H75" s="198"/>
      <c r="I75" s="203">
        <v>10</v>
      </c>
      <c r="J75" s="199"/>
      <c r="K75" s="199"/>
    </row>
    <row r="76" spans="1:11" ht="36">
      <c r="A76" s="187">
        <v>14</v>
      </c>
      <c r="B76" s="188" t="s">
        <v>53</v>
      </c>
      <c r="C76" s="189" t="s">
        <v>54</v>
      </c>
      <c r="D76" s="190" t="s">
        <v>36</v>
      </c>
      <c r="E76" s="190">
        <v>1</v>
      </c>
      <c r="F76" s="190" t="s">
        <v>55</v>
      </c>
      <c r="G76" s="204">
        <v>4</v>
      </c>
      <c r="H76" s="190" t="s">
        <v>56</v>
      </c>
      <c r="I76" s="190">
        <v>24</v>
      </c>
      <c r="J76" s="189" t="s">
        <v>179</v>
      </c>
      <c r="K76" s="189" t="s">
        <v>57</v>
      </c>
    </row>
    <row r="77" spans="1:11" ht="36">
      <c r="A77" s="134"/>
      <c r="B77" s="191" t="s">
        <v>58</v>
      </c>
      <c r="C77" s="134"/>
      <c r="D77" s="192" t="s">
        <v>59</v>
      </c>
      <c r="E77" s="192">
        <v>1</v>
      </c>
      <c r="F77" s="192" t="s">
        <v>60</v>
      </c>
      <c r="G77" s="205">
        <v>4</v>
      </c>
      <c r="H77" s="192" t="s">
        <v>56</v>
      </c>
      <c r="I77" s="192">
        <v>80</v>
      </c>
      <c r="J77" s="134"/>
      <c r="K77" s="134"/>
    </row>
    <row r="78" spans="1:11" ht="36">
      <c r="A78" s="134"/>
      <c r="B78" s="194" t="s">
        <v>61</v>
      </c>
      <c r="C78" s="134"/>
      <c r="D78" s="192" t="s">
        <v>18</v>
      </c>
      <c r="E78" s="192">
        <v>1</v>
      </c>
      <c r="F78" s="192" t="s">
        <v>55</v>
      </c>
      <c r="G78" s="205">
        <v>4</v>
      </c>
      <c r="H78" s="192" t="s">
        <v>62</v>
      </c>
      <c r="I78" s="192">
        <v>40</v>
      </c>
      <c r="J78" s="134"/>
      <c r="K78" s="134"/>
    </row>
    <row r="79" spans="1:11" ht="12.75">
      <c r="A79" s="134"/>
      <c r="B79" s="194" t="s">
        <v>63</v>
      </c>
      <c r="C79" s="134"/>
      <c r="D79" s="192" t="s">
        <v>36</v>
      </c>
      <c r="E79" s="192">
        <v>1</v>
      </c>
      <c r="F79" s="192" t="s">
        <v>19</v>
      </c>
      <c r="G79" s="192">
        <v>1</v>
      </c>
      <c r="H79" s="192" t="s">
        <v>19</v>
      </c>
      <c r="I79" s="192">
        <v>6</v>
      </c>
      <c r="J79" s="134"/>
      <c r="K79" s="134"/>
    </row>
    <row r="80" spans="1:11" ht="24">
      <c r="A80" s="134"/>
      <c r="B80" s="194" t="s">
        <v>64</v>
      </c>
      <c r="C80" s="134"/>
      <c r="D80" s="192" t="s">
        <v>22</v>
      </c>
      <c r="E80" s="192">
        <v>1</v>
      </c>
      <c r="F80" s="192" t="s">
        <v>19</v>
      </c>
      <c r="G80" s="192">
        <v>1</v>
      </c>
      <c r="H80" s="192" t="s">
        <v>19</v>
      </c>
      <c r="I80" s="192">
        <v>5</v>
      </c>
      <c r="J80" s="134"/>
      <c r="K80" s="134"/>
    </row>
    <row r="81" spans="1:231" ht="12.75">
      <c r="A81" s="134"/>
      <c r="B81" s="194" t="s">
        <v>65</v>
      </c>
      <c r="C81" s="134"/>
      <c r="D81" s="192" t="s">
        <v>24</v>
      </c>
      <c r="E81" s="192">
        <v>1</v>
      </c>
      <c r="F81" s="192" t="s">
        <v>19</v>
      </c>
      <c r="G81" s="192">
        <v>1</v>
      </c>
      <c r="H81" s="192" t="s">
        <v>19</v>
      </c>
      <c r="I81" s="192">
        <v>8</v>
      </c>
      <c r="J81" s="134"/>
      <c r="K81" s="134"/>
    </row>
    <row r="82" spans="1:231" ht="12.75">
      <c r="A82" s="137"/>
      <c r="B82" s="194" t="s">
        <v>66</v>
      </c>
      <c r="C82" s="137"/>
      <c r="D82" s="192" t="s">
        <v>24</v>
      </c>
      <c r="E82" s="192">
        <v>1</v>
      </c>
      <c r="F82" s="192" t="s">
        <v>41</v>
      </c>
      <c r="G82" s="192">
        <v>1</v>
      </c>
      <c r="H82" s="192" t="s">
        <v>41</v>
      </c>
      <c r="I82" s="192">
        <v>8</v>
      </c>
      <c r="J82" s="137"/>
      <c r="K82" s="137"/>
    </row>
    <row r="83" spans="1:231" ht="12.75">
      <c r="A83" s="193"/>
      <c r="B83" s="194" t="s">
        <v>26</v>
      </c>
      <c r="C83" s="192"/>
      <c r="D83" s="192"/>
      <c r="E83" s="192"/>
      <c r="F83" s="192"/>
      <c r="G83" s="192"/>
      <c r="H83" s="192"/>
      <c r="I83" s="154">
        <v>171</v>
      </c>
      <c r="J83" s="206"/>
      <c r="K83" s="192"/>
    </row>
    <row r="84" spans="1:231" ht="72">
      <c r="A84" s="142">
        <v>15</v>
      </c>
      <c r="B84" s="142" t="s">
        <v>180</v>
      </c>
      <c r="C84" s="142" t="s">
        <v>181</v>
      </c>
      <c r="D84" s="142" t="s">
        <v>109</v>
      </c>
      <c r="E84" s="142">
        <v>1</v>
      </c>
      <c r="F84" s="142" t="s">
        <v>182</v>
      </c>
      <c r="G84" s="142">
        <v>2</v>
      </c>
      <c r="H84" s="142" t="s">
        <v>15</v>
      </c>
      <c r="I84" s="142">
        <v>0.5</v>
      </c>
      <c r="J84" s="144" t="s">
        <v>98</v>
      </c>
      <c r="K84" s="144" t="s">
        <v>183</v>
      </c>
    </row>
    <row r="85" spans="1:231" ht="12.75">
      <c r="A85" s="142"/>
      <c r="B85" s="207" t="s">
        <v>26</v>
      </c>
      <c r="C85" s="202"/>
      <c r="D85" s="142"/>
      <c r="E85" s="142"/>
      <c r="F85" s="142"/>
      <c r="G85" s="142"/>
      <c r="H85" s="142"/>
      <c r="I85" s="146">
        <v>0.5</v>
      </c>
      <c r="J85" s="144"/>
      <c r="K85" s="144"/>
    </row>
    <row r="86" spans="1:231" ht="60">
      <c r="A86" s="142">
        <v>16</v>
      </c>
      <c r="B86" s="157" t="s">
        <v>73</v>
      </c>
      <c r="C86" s="157" t="s">
        <v>92</v>
      </c>
      <c r="D86" s="157" t="s">
        <v>14</v>
      </c>
      <c r="E86" s="157">
        <v>1</v>
      </c>
      <c r="F86" s="157" t="s">
        <v>15</v>
      </c>
      <c r="G86" s="157">
        <v>3</v>
      </c>
      <c r="H86" s="157" t="s">
        <v>15</v>
      </c>
      <c r="I86" s="157">
        <v>5.25</v>
      </c>
      <c r="J86" s="208" t="s">
        <v>98</v>
      </c>
      <c r="K86" s="208" t="s">
        <v>93</v>
      </c>
    </row>
    <row r="87" spans="1:231" ht="12.75">
      <c r="A87" s="209"/>
      <c r="B87" s="210" t="s">
        <v>26</v>
      </c>
      <c r="C87" s="202"/>
      <c r="D87" s="160"/>
      <c r="E87" s="160"/>
      <c r="F87" s="160"/>
      <c r="G87" s="160"/>
      <c r="H87" s="160"/>
      <c r="I87" s="166">
        <v>5.25</v>
      </c>
      <c r="J87" s="170"/>
      <c r="K87" s="170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</row>
    <row r="88" spans="1:231" ht="24">
      <c r="A88" s="211">
        <v>17</v>
      </c>
      <c r="B88" s="212" t="s">
        <v>25</v>
      </c>
      <c r="C88" s="211" t="s">
        <v>185</v>
      </c>
      <c r="D88" s="212" t="s">
        <v>18</v>
      </c>
      <c r="E88" s="212">
        <v>1</v>
      </c>
      <c r="F88" s="212" t="s">
        <v>19</v>
      </c>
      <c r="G88" s="212">
        <v>1</v>
      </c>
      <c r="H88" s="212" t="s">
        <v>19</v>
      </c>
      <c r="I88" s="212">
        <v>10</v>
      </c>
      <c r="J88" s="211" t="s">
        <v>98</v>
      </c>
      <c r="K88" s="211" t="s">
        <v>99</v>
      </c>
    </row>
    <row r="89" spans="1:231" ht="24">
      <c r="A89" s="134"/>
      <c r="B89" s="213" t="s">
        <v>100</v>
      </c>
      <c r="C89" s="134"/>
      <c r="D89" s="213" t="s">
        <v>59</v>
      </c>
      <c r="E89" s="213">
        <v>1</v>
      </c>
      <c r="F89" s="213" t="s">
        <v>19</v>
      </c>
      <c r="G89" s="213">
        <v>1</v>
      </c>
      <c r="H89" s="213" t="s">
        <v>101</v>
      </c>
      <c r="I89" s="213">
        <v>20</v>
      </c>
      <c r="J89" s="134"/>
      <c r="K89" s="134"/>
    </row>
    <row r="90" spans="1:231" ht="12.75">
      <c r="A90" s="134"/>
      <c r="B90" s="213" t="s">
        <v>102</v>
      </c>
      <c r="C90" s="134"/>
      <c r="D90" s="213" t="s">
        <v>103</v>
      </c>
      <c r="E90" s="213">
        <v>1</v>
      </c>
      <c r="F90" s="213" t="s">
        <v>19</v>
      </c>
      <c r="G90" s="213">
        <v>1</v>
      </c>
      <c r="H90" s="213" t="s">
        <v>19</v>
      </c>
      <c r="I90" s="213">
        <v>3</v>
      </c>
      <c r="J90" s="134"/>
      <c r="K90" s="134"/>
    </row>
    <row r="91" spans="1:231" ht="24">
      <c r="A91" s="134"/>
      <c r="B91" s="213" t="s">
        <v>29</v>
      </c>
      <c r="C91" s="134"/>
      <c r="D91" s="213" t="s">
        <v>24</v>
      </c>
      <c r="E91" s="213">
        <v>1</v>
      </c>
      <c r="F91" s="213" t="s">
        <v>19</v>
      </c>
      <c r="G91" s="213">
        <v>1</v>
      </c>
      <c r="H91" s="213" t="s">
        <v>19</v>
      </c>
      <c r="I91" s="213">
        <v>8</v>
      </c>
      <c r="J91" s="134"/>
      <c r="K91" s="134"/>
    </row>
    <row r="92" spans="1:231" ht="12.75">
      <c r="A92" s="134"/>
      <c r="B92" s="213" t="s">
        <v>104</v>
      </c>
      <c r="C92" s="134"/>
      <c r="D92" s="213" t="s">
        <v>105</v>
      </c>
      <c r="E92" s="213">
        <v>1</v>
      </c>
      <c r="F92" s="213" t="s">
        <v>79</v>
      </c>
      <c r="G92" s="213">
        <v>10</v>
      </c>
      <c r="H92" s="213" t="s">
        <v>79</v>
      </c>
      <c r="I92" s="213">
        <v>1</v>
      </c>
      <c r="J92" s="134"/>
      <c r="K92" s="134"/>
    </row>
    <row r="93" spans="1:231" ht="12.75">
      <c r="A93" s="137"/>
      <c r="B93" s="213" t="s">
        <v>80</v>
      </c>
      <c r="C93" s="137"/>
      <c r="D93" s="213" t="s">
        <v>22</v>
      </c>
      <c r="E93" s="213">
        <v>1</v>
      </c>
      <c r="F93" s="213" t="s">
        <v>19</v>
      </c>
      <c r="G93" s="213">
        <v>1</v>
      </c>
      <c r="H93" s="213" t="s">
        <v>19</v>
      </c>
      <c r="I93" s="213">
        <v>5</v>
      </c>
      <c r="J93" s="137"/>
      <c r="K93" s="137"/>
    </row>
    <row r="94" spans="1:231" ht="12.75">
      <c r="A94" s="214"/>
      <c r="B94" s="215" t="s">
        <v>26</v>
      </c>
      <c r="C94" s="202"/>
      <c r="D94" s="213"/>
      <c r="E94" s="213"/>
      <c r="F94" s="213"/>
      <c r="G94" s="213"/>
      <c r="H94" s="213"/>
      <c r="I94" s="216">
        <v>47</v>
      </c>
      <c r="J94" s="213"/>
      <c r="K94" s="213"/>
    </row>
    <row r="95" spans="1:231" ht="12.75">
      <c r="A95" s="168">
        <v>18</v>
      </c>
      <c r="B95" s="196" t="s">
        <v>84</v>
      </c>
      <c r="C95" s="168" t="s">
        <v>187</v>
      </c>
      <c r="D95" s="196" t="s">
        <v>109</v>
      </c>
      <c r="E95" s="196">
        <v>1</v>
      </c>
      <c r="F95" s="196" t="s">
        <v>83</v>
      </c>
      <c r="G95" s="196">
        <v>31</v>
      </c>
      <c r="H95" s="196" t="s">
        <v>188</v>
      </c>
      <c r="I95" s="196">
        <v>7.75</v>
      </c>
      <c r="J95" s="197" t="s">
        <v>98</v>
      </c>
      <c r="K95" s="197" t="s">
        <v>99</v>
      </c>
    </row>
    <row r="96" spans="1:231" ht="12.75">
      <c r="A96" s="134"/>
      <c r="B96" s="198" t="s">
        <v>189</v>
      </c>
      <c r="C96" s="134"/>
      <c r="D96" s="198" t="s">
        <v>72</v>
      </c>
      <c r="E96" s="198">
        <v>1</v>
      </c>
      <c r="F96" s="198" t="s">
        <v>19</v>
      </c>
      <c r="G96" s="198">
        <v>1</v>
      </c>
      <c r="H96" s="198" t="s">
        <v>19</v>
      </c>
      <c r="I96" s="198">
        <v>2</v>
      </c>
      <c r="J96" s="134"/>
      <c r="K96" s="134"/>
    </row>
    <row r="97" spans="1:12" ht="12.75">
      <c r="A97" s="134"/>
      <c r="B97" s="198" t="s">
        <v>87</v>
      </c>
      <c r="C97" s="134"/>
      <c r="D97" s="198" t="s">
        <v>190</v>
      </c>
      <c r="E97" s="198">
        <v>1</v>
      </c>
      <c r="F97" s="198" t="s">
        <v>19</v>
      </c>
      <c r="G97" s="198">
        <v>1</v>
      </c>
      <c r="H97" s="198" t="s">
        <v>19</v>
      </c>
      <c r="I97" s="198">
        <v>4</v>
      </c>
      <c r="J97" s="134"/>
      <c r="K97" s="134"/>
    </row>
    <row r="98" spans="1:12" ht="24">
      <c r="A98" s="134"/>
      <c r="B98" s="198" t="s">
        <v>25</v>
      </c>
      <c r="C98" s="134"/>
      <c r="D98" s="198" t="s">
        <v>18</v>
      </c>
      <c r="E98" s="198">
        <v>1</v>
      </c>
      <c r="F98" s="198" t="s">
        <v>19</v>
      </c>
      <c r="G98" s="198">
        <v>1</v>
      </c>
      <c r="H98" s="198" t="s">
        <v>19</v>
      </c>
      <c r="I98" s="198">
        <v>10</v>
      </c>
      <c r="J98" s="134"/>
      <c r="K98" s="134"/>
    </row>
    <row r="99" spans="1:12" ht="24">
      <c r="A99" s="134"/>
      <c r="B99" s="198" t="s">
        <v>29</v>
      </c>
      <c r="C99" s="134"/>
      <c r="D99" s="198" t="s">
        <v>24</v>
      </c>
      <c r="E99" s="198">
        <v>1</v>
      </c>
      <c r="F99" s="198" t="s">
        <v>19</v>
      </c>
      <c r="G99" s="198">
        <v>1</v>
      </c>
      <c r="H99" s="198" t="s">
        <v>19</v>
      </c>
      <c r="I99" s="198">
        <v>8</v>
      </c>
      <c r="J99" s="134"/>
      <c r="K99" s="134"/>
    </row>
    <row r="100" spans="1:12" ht="12.75">
      <c r="A100" s="137"/>
      <c r="B100" s="198" t="s">
        <v>104</v>
      </c>
      <c r="C100" s="137"/>
      <c r="D100" s="198" t="s">
        <v>105</v>
      </c>
      <c r="E100" s="198">
        <v>1</v>
      </c>
      <c r="F100" s="198" t="s">
        <v>79</v>
      </c>
      <c r="G100" s="198">
        <v>31</v>
      </c>
      <c r="H100" s="198" t="s">
        <v>79</v>
      </c>
      <c r="I100" s="198">
        <v>3.1</v>
      </c>
      <c r="J100" s="137"/>
      <c r="K100" s="137"/>
    </row>
    <row r="101" spans="1:12" ht="12.75">
      <c r="A101" s="217"/>
      <c r="B101" s="201" t="s">
        <v>26</v>
      </c>
      <c r="C101" s="202"/>
      <c r="D101" s="218"/>
      <c r="E101" s="218"/>
      <c r="F101" s="218"/>
      <c r="G101" s="218"/>
      <c r="H101" s="218"/>
      <c r="I101" s="166">
        <v>34.85</v>
      </c>
      <c r="J101" s="219"/>
      <c r="K101" s="219"/>
    </row>
    <row r="102" spans="1:12" ht="24">
      <c r="A102" s="211">
        <v>19</v>
      </c>
      <c r="B102" s="212" t="s">
        <v>25</v>
      </c>
      <c r="C102" s="211" t="s">
        <v>97</v>
      </c>
      <c r="D102" s="212" t="s">
        <v>18</v>
      </c>
      <c r="E102" s="212">
        <v>1</v>
      </c>
      <c r="F102" s="212" t="s">
        <v>19</v>
      </c>
      <c r="G102" s="212">
        <v>1</v>
      </c>
      <c r="H102" s="212" t="s">
        <v>19</v>
      </c>
      <c r="I102" s="212">
        <v>10</v>
      </c>
      <c r="J102" s="211" t="s">
        <v>98</v>
      </c>
      <c r="K102" s="211" t="s">
        <v>99</v>
      </c>
    </row>
    <row r="103" spans="1:12" ht="24">
      <c r="A103" s="134"/>
      <c r="B103" s="213" t="s">
        <v>100</v>
      </c>
      <c r="C103" s="134"/>
      <c r="D103" s="213" t="s">
        <v>59</v>
      </c>
      <c r="E103" s="213">
        <v>1</v>
      </c>
      <c r="F103" s="213" t="s">
        <v>19</v>
      </c>
      <c r="G103" s="213">
        <v>1</v>
      </c>
      <c r="H103" s="213" t="s">
        <v>101</v>
      </c>
      <c r="I103" s="213">
        <v>20</v>
      </c>
      <c r="J103" s="134"/>
      <c r="K103" s="134"/>
    </row>
    <row r="104" spans="1:12" ht="12.75">
      <c r="A104" s="134"/>
      <c r="B104" s="213" t="s">
        <v>102</v>
      </c>
      <c r="C104" s="134"/>
      <c r="D104" s="213" t="s">
        <v>103</v>
      </c>
      <c r="E104" s="213">
        <v>1</v>
      </c>
      <c r="F104" s="213" t="s">
        <v>19</v>
      </c>
      <c r="G104" s="213">
        <v>1</v>
      </c>
      <c r="H104" s="213" t="s">
        <v>19</v>
      </c>
      <c r="I104" s="213">
        <v>3</v>
      </c>
      <c r="J104" s="134"/>
      <c r="K104" s="134"/>
    </row>
    <row r="105" spans="1:12" ht="24">
      <c r="A105" s="134"/>
      <c r="B105" s="213" t="s">
        <v>29</v>
      </c>
      <c r="C105" s="134"/>
      <c r="D105" s="213" t="s">
        <v>24</v>
      </c>
      <c r="E105" s="213">
        <v>1</v>
      </c>
      <c r="F105" s="213" t="s">
        <v>19</v>
      </c>
      <c r="G105" s="213">
        <v>1</v>
      </c>
      <c r="H105" s="213" t="s">
        <v>19</v>
      </c>
      <c r="I105" s="213">
        <v>8</v>
      </c>
      <c r="J105" s="134"/>
      <c r="K105" s="134"/>
    </row>
    <row r="106" spans="1:12" ht="12.75">
      <c r="A106" s="134"/>
      <c r="B106" s="213" t="s">
        <v>104</v>
      </c>
      <c r="C106" s="134"/>
      <c r="D106" s="213" t="s">
        <v>105</v>
      </c>
      <c r="E106" s="213">
        <v>1</v>
      </c>
      <c r="F106" s="213" t="s">
        <v>79</v>
      </c>
      <c r="G106" s="213">
        <v>17</v>
      </c>
      <c r="H106" s="213" t="s">
        <v>79</v>
      </c>
      <c r="I106" s="213">
        <v>1.7</v>
      </c>
      <c r="J106" s="134"/>
      <c r="K106" s="134"/>
    </row>
    <row r="107" spans="1:12" ht="12.75">
      <c r="A107" s="137"/>
      <c r="B107" s="213" t="s">
        <v>80</v>
      </c>
      <c r="C107" s="137"/>
      <c r="D107" s="213" t="s">
        <v>22</v>
      </c>
      <c r="E107" s="213">
        <v>1</v>
      </c>
      <c r="F107" s="213" t="s">
        <v>19</v>
      </c>
      <c r="G107" s="213">
        <v>1</v>
      </c>
      <c r="H107" s="213" t="s">
        <v>19</v>
      </c>
      <c r="I107" s="213">
        <v>5</v>
      </c>
      <c r="J107" s="137"/>
      <c r="K107" s="137"/>
    </row>
    <row r="108" spans="1:12" ht="12.75">
      <c r="A108" s="214"/>
      <c r="B108" s="215" t="s">
        <v>26</v>
      </c>
      <c r="C108" s="202"/>
      <c r="D108" s="213"/>
      <c r="E108" s="213"/>
      <c r="F108" s="213"/>
      <c r="G108" s="213"/>
      <c r="H108" s="213"/>
      <c r="I108" s="216">
        <v>47.7</v>
      </c>
      <c r="J108" s="213"/>
      <c r="K108" s="213"/>
    </row>
    <row r="109" spans="1:12" ht="12.75">
      <c r="A109" s="140">
        <v>20</v>
      </c>
      <c r="B109" s="196" t="s">
        <v>84</v>
      </c>
      <c r="C109" s="156" t="s">
        <v>191</v>
      </c>
      <c r="D109" s="196" t="s">
        <v>109</v>
      </c>
      <c r="E109" s="196">
        <v>1</v>
      </c>
      <c r="F109" s="196" t="s">
        <v>19</v>
      </c>
      <c r="G109" s="196">
        <v>20</v>
      </c>
      <c r="H109" s="196" t="s">
        <v>192</v>
      </c>
      <c r="I109" s="196">
        <v>5</v>
      </c>
      <c r="J109" s="156" t="s">
        <v>98</v>
      </c>
      <c r="K109" s="211" t="s">
        <v>99</v>
      </c>
    </row>
    <row r="110" spans="1:12" ht="12.75">
      <c r="A110" s="220"/>
      <c r="B110" s="198" t="s">
        <v>189</v>
      </c>
      <c r="C110" s="134"/>
      <c r="D110" s="198" t="s">
        <v>193</v>
      </c>
      <c r="E110" s="198">
        <v>1</v>
      </c>
      <c r="F110" s="198" t="s">
        <v>19</v>
      </c>
      <c r="G110" s="198">
        <v>20</v>
      </c>
      <c r="H110" s="198" t="s">
        <v>192</v>
      </c>
      <c r="I110" s="198">
        <v>40</v>
      </c>
      <c r="J110" s="134"/>
      <c r="K110" s="134"/>
    </row>
    <row r="111" spans="1:12" ht="12.75">
      <c r="A111" s="220"/>
      <c r="B111" s="198" t="s">
        <v>194</v>
      </c>
      <c r="C111" s="134"/>
      <c r="D111" s="198" t="s">
        <v>190</v>
      </c>
      <c r="E111" s="198">
        <v>1</v>
      </c>
      <c r="F111" s="198" t="s">
        <v>19</v>
      </c>
      <c r="G111" s="198">
        <v>1</v>
      </c>
      <c r="H111" s="198" t="s">
        <v>192</v>
      </c>
      <c r="I111" s="198">
        <v>4</v>
      </c>
      <c r="J111" s="134"/>
      <c r="K111" s="134"/>
      <c r="L111" s="39"/>
    </row>
    <row r="112" spans="1:12" ht="24">
      <c r="A112" s="220"/>
      <c r="B112" s="198" t="s">
        <v>25</v>
      </c>
      <c r="C112" s="134"/>
      <c r="D112" s="198" t="s">
        <v>18</v>
      </c>
      <c r="E112" s="198">
        <v>1</v>
      </c>
      <c r="F112" s="198" t="s">
        <v>19</v>
      </c>
      <c r="G112" s="198">
        <v>1</v>
      </c>
      <c r="H112" s="198" t="s">
        <v>192</v>
      </c>
      <c r="I112" s="198">
        <v>10</v>
      </c>
      <c r="J112" s="134"/>
      <c r="K112" s="134"/>
      <c r="L112" s="39"/>
    </row>
    <row r="113" spans="1:48" ht="24">
      <c r="A113" s="220"/>
      <c r="B113" s="198" t="s">
        <v>195</v>
      </c>
      <c r="C113" s="134"/>
      <c r="D113" s="198" t="s">
        <v>59</v>
      </c>
      <c r="E113" s="198">
        <v>1</v>
      </c>
      <c r="F113" s="198" t="s">
        <v>19</v>
      </c>
      <c r="G113" s="198">
        <v>1</v>
      </c>
      <c r="H113" s="198" t="s">
        <v>192</v>
      </c>
      <c r="I113" s="198">
        <v>20</v>
      </c>
      <c r="J113" s="134"/>
      <c r="K113" s="134"/>
      <c r="L113" s="39"/>
    </row>
    <row r="114" spans="1:48" ht="24">
      <c r="A114" s="220"/>
      <c r="B114" s="198" t="s">
        <v>29</v>
      </c>
      <c r="C114" s="134"/>
      <c r="D114" s="198" t="s">
        <v>24</v>
      </c>
      <c r="E114" s="198">
        <v>1</v>
      </c>
      <c r="F114" s="198" t="s">
        <v>19</v>
      </c>
      <c r="G114" s="198">
        <v>1</v>
      </c>
      <c r="H114" s="198" t="s">
        <v>192</v>
      </c>
      <c r="I114" s="198">
        <v>8</v>
      </c>
      <c r="J114" s="134"/>
      <c r="K114" s="134"/>
      <c r="L114" s="39"/>
    </row>
    <row r="115" spans="1:48" ht="12.75">
      <c r="A115" s="220"/>
      <c r="B115" s="198" t="s">
        <v>104</v>
      </c>
      <c r="C115" s="134"/>
      <c r="D115" s="198" t="s">
        <v>105</v>
      </c>
      <c r="E115" s="198">
        <v>1</v>
      </c>
      <c r="F115" s="198" t="s">
        <v>79</v>
      </c>
      <c r="G115" s="198">
        <v>70</v>
      </c>
      <c r="H115" s="198" t="s">
        <v>79</v>
      </c>
      <c r="I115" s="198">
        <v>7</v>
      </c>
      <c r="J115" s="134"/>
      <c r="K115" s="134"/>
      <c r="L115" s="39"/>
    </row>
    <row r="116" spans="1:48" ht="12.75">
      <c r="A116" s="221"/>
      <c r="B116" s="198" t="s">
        <v>80</v>
      </c>
      <c r="C116" s="137"/>
      <c r="D116" s="198" t="s">
        <v>22</v>
      </c>
      <c r="E116" s="198">
        <v>1</v>
      </c>
      <c r="F116" s="198" t="s">
        <v>19</v>
      </c>
      <c r="G116" s="198">
        <v>1</v>
      </c>
      <c r="H116" s="198" t="s">
        <v>19</v>
      </c>
      <c r="I116" s="198">
        <v>5</v>
      </c>
      <c r="J116" s="137"/>
      <c r="K116" s="137"/>
      <c r="L116" s="39"/>
    </row>
    <row r="117" spans="1:48" ht="12.75">
      <c r="A117" s="222"/>
      <c r="B117" s="223" t="s">
        <v>196</v>
      </c>
      <c r="C117" s="223"/>
      <c r="D117" s="213"/>
      <c r="E117" s="213"/>
      <c r="F117" s="213"/>
      <c r="G117" s="213"/>
      <c r="H117" s="213"/>
      <c r="I117" s="216">
        <v>99</v>
      </c>
      <c r="J117" s="213"/>
      <c r="K117" s="213"/>
      <c r="L117" s="39"/>
    </row>
    <row r="118" spans="1:48" ht="12.75">
      <c r="A118" s="140">
        <v>21</v>
      </c>
      <c r="B118" s="196" t="s">
        <v>84</v>
      </c>
      <c r="C118" s="168" t="s">
        <v>197</v>
      </c>
      <c r="D118" s="196" t="s">
        <v>109</v>
      </c>
      <c r="E118" s="196">
        <v>1</v>
      </c>
      <c r="F118" s="196" t="s">
        <v>19</v>
      </c>
      <c r="G118" s="196">
        <v>10</v>
      </c>
      <c r="H118" s="196" t="s">
        <v>55</v>
      </c>
      <c r="I118" s="196">
        <v>2.5</v>
      </c>
      <c r="J118" s="197" t="s">
        <v>98</v>
      </c>
      <c r="K118" s="211" t="s">
        <v>99</v>
      </c>
      <c r="L118" s="39"/>
    </row>
    <row r="119" spans="1:48" ht="12.75">
      <c r="A119" s="220"/>
      <c r="B119" s="198" t="s">
        <v>189</v>
      </c>
      <c r="C119" s="134"/>
      <c r="D119" s="198" t="s">
        <v>193</v>
      </c>
      <c r="E119" s="198">
        <v>1</v>
      </c>
      <c r="F119" s="198" t="s">
        <v>19</v>
      </c>
      <c r="G119" s="198">
        <v>10</v>
      </c>
      <c r="H119" s="198" t="s">
        <v>55</v>
      </c>
      <c r="I119" s="198">
        <v>20</v>
      </c>
      <c r="J119" s="134"/>
      <c r="K119" s="134"/>
      <c r="L119" s="39"/>
    </row>
    <row r="120" spans="1:48" ht="12.75">
      <c r="A120" s="220"/>
      <c r="B120" s="198" t="s">
        <v>194</v>
      </c>
      <c r="C120" s="134"/>
      <c r="D120" s="198" t="s">
        <v>190</v>
      </c>
      <c r="E120" s="198">
        <v>1</v>
      </c>
      <c r="F120" s="198" t="s">
        <v>19</v>
      </c>
      <c r="G120" s="198">
        <v>1</v>
      </c>
      <c r="H120" s="198" t="s">
        <v>19</v>
      </c>
      <c r="I120" s="198">
        <v>4</v>
      </c>
      <c r="J120" s="134"/>
      <c r="K120" s="134"/>
      <c r="L120" s="39"/>
    </row>
    <row r="121" spans="1:48" ht="15" customHeight="1">
      <c r="A121" s="220"/>
      <c r="B121" s="198" t="s">
        <v>198</v>
      </c>
      <c r="C121" s="134"/>
      <c r="D121" s="198" t="s">
        <v>18</v>
      </c>
      <c r="E121" s="198">
        <v>1</v>
      </c>
      <c r="F121" s="198" t="s">
        <v>19</v>
      </c>
      <c r="G121" s="198">
        <v>1</v>
      </c>
      <c r="H121" s="198" t="s">
        <v>19</v>
      </c>
      <c r="I121" s="198">
        <v>10</v>
      </c>
      <c r="J121" s="134"/>
      <c r="K121" s="134"/>
      <c r="L121" s="39"/>
    </row>
    <row r="122" spans="1:48" ht="15" customHeight="1">
      <c r="A122" s="220"/>
      <c r="B122" s="198" t="s">
        <v>199</v>
      </c>
      <c r="C122" s="134"/>
      <c r="D122" s="198" t="s">
        <v>59</v>
      </c>
      <c r="E122" s="198">
        <v>1</v>
      </c>
      <c r="F122" s="198" t="s">
        <v>19</v>
      </c>
      <c r="G122" s="198">
        <v>1</v>
      </c>
      <c r="H122" s="198" t="s">
        <v>19</v>
      </c>
      <c r="I122" s="198">
        <v>20</v>
      </c>
      <c r="J122" s="134"/>
      <c r="K122" s="134"/>
      <c r="L122" s="39"/>
    </row>
    <row r="123" spans="1:48" ht="12.75">
      <c r="A123" s="220"/>
      <c r="B123" s="198" t="s">
        <v>102</v>
      </c>
      <c r="C123" s="134"/>
      <c r="D123" s="198" t="s">
        <v>103</v>
      </c>
      <c r="E123" s="198">
        <v>1</v>
      </c>
      <c r="F123" s="198" t="s">
        <v>19</v>
      </c>
      <c r="G123" s="198">
        <v>1</v>
      </c>
      <c r="H123" s="198" t="s">
        <v>19</v>
      </c>
      <c r="I123" s="198">
        <v>3</v>
      </c>
      <c r="J123" s="134"/>
      <c r="K123" s="134"/>
      <c r="L123" s="39"/>
    </row>
    <row r="124" spans="1:48" ht="24">
      <c r="A124" s="220"/>
      <c r="B124" s="198" t="s">
        <v>29</v>
      </c>
      <c r="C124" s="134"/>
      <c r="D124" s="198" t="s">
        <v>24</v>
      </c>
      <c r="E124" s="198">
        <v>1</v>
      </c>
      <c r="F124" s="198" t="s">
        <v>19</v>
      </c>
      <c r="G124" s="198">
        <v>1</v>
      </c>
      <c r="H124" s="198" t="s">
        <v>19</v>
      </c>
      <c r="I124" s="198">
        <v>8</v>
      </c>
      <c r="J124" s="134"/>
      <c r="K124" s="134"/>
      <c r="L124" s="39"/>
    </row>
    <row r="125" spans="1:48" ht="12.75">
      <c r="A125" s="220"/>
      <c r="B125" s="198" t="s">
        <v>104</v>
      </c>
      <c r="C125" s="134"/>
      <c r="D125" s="198" t="s">
        <v>105</v>
      </c>
      <c r="E125" s="198">
        <v>1</v>
      </c>
      <c r="F125" s="198" t="s">
        <v>79</v>
      </c>
      <c r="G125" s="198">
        <v>70</v>
      </c>
      <c r="H125" s="198" t="s">
        <v>79</v>
      </c>
      <c r="I125" s="198">
        <v>7</v>
      </c>
      <c r="J125" s="134"/>
      <c r="K125" s="134"/>
      <c r="L125" s="39"/>
    </row>
    <row r="126" spans="1:48" ht="12.75">
      <c r="A126" s="220"/>
      <c r="B126" s="198" t="s">
        <v>80</v>
      </c>
      <c r="C126" s="137"/>
      <c r="D126" s="198" t="s">
        <v>22</v>
      </c>
      <c r="E126" s="198">
        <v>1</v>
      </c>
      <c r="F126" s="198" t="s">
        <v>19</v>
      </c>
      <c r="G126" s="198">
        <v>1</v>
      </c>
      <c r="H126" s="198" t="s">
        <v>19</v>
      </c>
      <c r="I126" s="198">
        <v>5</v>
      </c>
      <c r="J126" s="137"/>
      <c r="K126" s="137"/>
      <c r="L126" s="39"/>
    </row>
    <row r="127" spans="1:48" ht="12.75">
      <c r="A127" s="224"/>
      <c r="B127" s="201" t="s">
        <v>26</v>
      </c>
      <c r="C127" s="202"/>
      <c r="D127" s="198"/>
      <c r="E127" s="198"/>
      <c r="F127" s="198"/>
      <c r="G127" s="198"/>
      <c r="H127" s="198"/>
      <c r="I127" s="166">
        <v>79.5</v>
      </c>
      <c r="J127" s="199"/>
      <c r="K127" s="199"/>
      <c r="L127" s="39"/>
    </row>
    <row r="128" spans="1:48" ht="24">
      <c r="A128" s="140">
        <v>22</v>
      </c>
      <c r="B128" s="141" t="s">
        <v>13</v>
      </c>
      <c r="C128" s="225" t="s">
        <v>200</v>
      </c>
      <c r="D128" s="142" t="s">
        <v>14</v>
      </c>
      <c r="E128" s="142">
        <v>1</v>
      </c>
      <c r="F128" s="142" t="s">
        <v>15</v>
      </c>
      <c r="G128" s="142">
        <v>3</v>
      </c>
      <c r="H128" s="142" t="s">
        <v>79</v>
      </c>
      <c r="I128" s="142">
        <v>5.25</v>
      </c>
      <c r="J128" s="143" t="s">
        <v>98</v>
      </c>
      <c r="K128" s="225" t="s">
        <v>201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</row>
    <row r="129" spans="1:48" ht="24">
      <c r="A129" s="134"/>
      <c r="B129" s="141" t="s">
        <v>29</v>
      </c>
      <c r="C129" s="134"/>
      <c r="D129" s="142" t="s">
        <v>24</v>
      </c>
      <c r="E129" s="142">
        <v>1</v>
      </c>
      <c r="F129" s="142" t="s">
        <v>19</v>
      </c>
      <c r="G129" s="142">
        <v>1</v>
      </c>
      <c r="H129" s="142" t="s">
        <v>19</v>
      </c>
      <c r="I129" s="142">
        <v>8</v>
      </c>
      <c r="J129" s="134"/>
      <c r="K129" s="134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</row>
    <row r="130" spans="1:48" ht="12.75">
      <c r="A130" s="134"/>
      <c r="B130" s="141" t="s">
        <v>104</v>
      </c>
      <c r="C130" s="134"/>
      <c r="D130" s="142" t="s">
        <v>105</v>
      </c>
      <c r="E130" s="142">
        <v>1</v>
      </c>
      <c r="F130" s="142" t="s">
        <v>79</v>
      </c>
      <c r="G130" s="142">
        <v>3</v>
      </c>
      <c r="H130" s="142" t="s">
        <v>79</v>
      </c>
      <c r="I130" s="142">
        <v>0.3</v>
      </c>
      <c r="J130" s="134"/>
      <c r="K130" s="134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</row>
    <row r="131" spans="1:48" ht="12.75">
      <c r="A131" s="137"/>
      <c r="B131" s="141" t="s">
        <v>80</v>
      </c>
      <c r="C131" s="137"/>
      <c r="D131" s="142" t="s">
        <v>22</v>
      </c>
      <c r="E131" s="142">
        <v>1</v>
      </c>
      <c r="F131" s="142" t="s">
        <v>19</v>
      </c>
      <c r="G131" s="142">
        <v>1</v>
      </c>
      <c r="H131" s="142" t="s">
        <v>19</v>
      </c>
      <c r="I131" s="142">
        <v>5</v>
      </c>
      <c r="J131" s="137"/>
      <c r="K131" s="137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</row>
    <row r="132" spans="1:48" ht="12.75">
      <c r="A132" s="142"/>
      <c r="B132" s="207" t="s">
        <v>26</v>
      </c>
      <c r="C132" s="202"/>
      <c r="D132" s="142"/>
      <c r="E132" s="142"/>
      <c r="F132" s="142"/>
      <c r="G132" s="142"/>
      <c r="H132" s="142"/>
      <c r="I132" s="146">
        <v>18.55</v>
      </c>
      <c r="J132" s="144"/>
      <c r="K132" s="144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</row>
    <row r="133" spans="1:48" ht="12.75">
      <c r="A133" s="222"/>
      <c r="B133" s="223"/>
      <c r="C133" s="223"/>
      <c r="D133" s="213"/>
      <c r="E133" s="213"/>
      <c r="F133" s="213"/>
      <c r="G133" s="213"/>
      <c r="H133" s="213"/>
      <c r="I133" s="216"/>
      <c r="J133" s="213"/>
      <c r="K133" s="213"/>
      <c r="L133" s="39"/>
    </row>
    <row r="134" spans="1:48" ht="24">
      <c r="A134" s="225">
        <v>23</v>
      </c>
      <c r="B134" s="226" t="s">
        <v>29</v>
      </c>
      <c r="C134" s="225" t="s">
        <v>203</v>
      </c>
      <c r="D134" s="226" t="s">
        <v>24</v>
      </c>
      <c r="E134" s="226">
        <v>1</v>
      </c>
      <c r="F134" s="226" t="s">
        <v>30</v>
      </c>
      <c r="G134" s="226" t="s">
        <v>204</v>
      </c>
      <c r="H134" s="226" t="s">
        <v>30</v>
      </c>
      <c r="I134" s="226">
        <v>16</v>
      </c>
      <c r="J134" s="225" t="s">
        <v>98</v>
      </c>
      <c r="K134" s="225" t="s">
        <v>205</v>
      </c>
      <c r="L134" s="39"/>
    </row>
    <row r="135" spans="1:48" ht="12.75">
      <c r="A135" s="134"/>
      <c r="B135" s="227" t="s">
        <v>35</v>
      </c>
      <c r="C135" s="134"/>
      <c r="D135" s="227" t="s">
        <v>36</v>
      </c>
      <c r="E135" s="227">
        <v>1</v>
      </c>
      <c r="F135" s="227" t="s">
        <v>37</v>
      </c>
      <c r="G135" s="227">
        <v>2</v>
      </c>
      <c r="H135" s="227" t="s">
        <v>37</v>
      </c>
      <c r="I135" s="227">
        <v>12</v>
      </c>
      <c r="J135" s="134"/>
      <c r="K135" s="134"/>
      <c r="L135" s="39"/>
    </row>
    <row r="136" spans="1:48" ht="48">
      <c r="A136" s="134"/>
      <c r="B136" s="227" t="s">
        <v>48</v>
      </c>
      <c r="C136" s="134"/>
      <c r="D136" s="227" t="s">
        <v>49</v>
      </c>
      <c r="E136" s="227">
        <v>1</v>
      </c>
      <c r="F136" s="227" t="s">
        <v>50</v>
      </c>
      <c r="G136" s="227" t="s">
        <v>206</v>
      </c>
      <c r="H136" s="227" t="s">
        <v>50</v>
      </c>
      <c r="I136" s="227">
        <v>90</v>
      </c>
      <c r="J136" s="134"/>
      <c r="K136" s="134"/>
    </row>
    <row r="137" spans="1:48" ht="12.75">
      <c r="A137" s="137"/>
      <c r="B137" s="227" t="s">
        <v>51</v>
      </c>
      <c r="C137" s="137"/>
      <c r="D137" s="227" t="s">
        <v>52</v>
      </c>
      <c r="E137" s="227">
        <v>1</v>
      </c>
      <c r="F137" s="227" t="s">
        <v>33</v>
      </c>
      <c r="G137" s="227">
        <v>1</v>
      </c>
      <c r="H137" s="227" t="s">
        <v>33</v>
      </c>
      <c r="I137" s="227">
        <v>24</v>
      </c>
      <c r="J137" s="137"/>
      <c r="K137" s="137"/>
    </row>
    <row r="138" spans="1:48" ht="12.75">
      <c r="A138" s="228"/>
      <c r="B138" s="229" t="s">
        <v>26</v>
      </c>
      <c r="C138" s="202"/>
      <c r="D138" s="227"/>
      <c r="E138" s="227"/>
      <c r="F138" s="227"/>
      <c r="G138" s="227"/>
      <c r="H138" s="227"/>
      <c r="I138" s="216">
        <f>I134+I135+I136+I137</f>
        <v>142</v>
      </c>
      <c r="J138" s="227"/>
      <c r="K138" s="227"/>
    </row>
    <row r="139" spans="1:48" ht="24">
      <c r="A139" s="230">
        <v>24</v>
      </c>
      <c r="B139" s="227" t="s">
        <v>29</v>
      </c>
      <c r="C139" s="230" t="s">
        <v>208</v>
      </c>
      <c r="D139" s="227" t="s">
        <v>24</v>
      </c>
      <c r="E139" s="227">
        <v>1</v>
      </c>
      <c r="F139" s="227" t="s">
        <v>30</v>
      </c>
      <c r="G139" s="227">
        <v>2</v>
      </c>
      <c r="H139" s="227" t="s">
        <v>30</v>
      </c>
      <c r="I139" s="227">
        <v>16</v>
      </c>
      <c r="J139" s="230" t="s">
        <v>98</v>
      </c>
      <c r="K139" s="230" t="s">
        <v>205</v>
      </c>
    </row>
    <row r="140" spans="1:48" ht="12.75">
      <c r="A140" s="134"/>
      <c r="B140" s="227" t="s">
        <v>35</v>
      </c>
      <c r="C140" s="134"/>
      <c r="D140" s="227" t="s">
        <v>36</v>
      </c>
      <c r="E140" s="227">
        <v>1</v>
      </c>
      <c r="F140" s="227" t="s">
        <v>37</v>
      </c>
      <c r="G140" s="227">
        <v>2</v>
      </c>
      <c r="H140" s="227" t="s">
        <v>37</v>
      </c>
      <c r="I140" s="227">
        <v>12</v>
      </c>
      <c r="J140" s="134"/>
      <c r="K140" s="134"/>
    </row>
    <row r="141" spans="1:48" ht="36">
      <c r="A141" s="134"/>
      <c r="B141" s="227" t="s">
        <v>48</v>
      </c>
      <c r="C141" s="134"/>
      <c r="D141" s="227" t="s">
        <v>49</v>
      </c>
      <c r="E141" s="227">
        <v>1</v>
      </c>
      <c r="F141" s="227" t="s">
        <v>50</v>
      </c>
      <c r="G141" s="227" t="s">
        <v>209</v>
      </c>
      <c r="H141" s="227" t="s">
        <v>50</v>
      </c>
      <c r="I141" s="227">
        <v>108</v>
      </c>
      <c r="J141" s="134"/>
      <c r="K141" s="134"/>
    </row>
    <row r="142" spans="1:48" ht="12.75">
      <c r="A142" s="137"/>
      <c r="B142" s="227" t="s">
        <v>51</v>
      </c>
      <c r="C142" s="137"/>
      <c r="D142" s="227" t="s">
        <v>52</v>
      </c>
      <c r="E142" s="227">
        <v>1</v>
      </c>
      <c r="F142" s="227" t="s">
        <v>33</v>
      </c>
      <c r="G142" s="227">
        <v>1</v>
      </c>
      <c r="H142" s="227" t="s">
        <v>33</v>
      </c>
      <c r="I142" s="227">
        <v>24</v>
      </c>
      <c r="J142" s="137"/>
      <c r="K142" s="137"/>
    </row>
    <row r="143" spans="1:48" ht="12.75">
      <c r="A143" s="228"/>
      <c r="B143" s="229" t="s">
        <v>26</v>
      </c>
      <c r="C143" s="202"/>
      <c r="D143" s="227"/>
      <c r="E143" s="227"/>
      <c r="F143" s="227"/>
      <c r="G143" s="227"/>
      <c r="H143" s="227"/>
      <c r="I143" s="216">
        <f>I139+I140+I141+I142</f>
        <v>160</v>
      </c>
      <c r="J143" s="227"/>
      <c r="K143" s="227"/>
    </row>
    <row r="144" spans="1:48" ht="12.75">
      <c r="A144" s="231">
        <v>25</v>
      </c>
      <c r="B144" s="232" t="s">
        <v>114</v>
      </c>
      <c r="C144" s="231" t="s">
        <v>115</v>
      </c>
      <c r="D144" s="232" t="s">
        <v>116</v>
      </c>
      <c r="E144" s="232">
        <v>1</v>
      </c>
      <c r="F144" s="232" t="s">
        <v>86</v>
      </c>
      <c r="G144" s="232">
        <v>21</v>
      </c>
      <c r="H144" s="232" t="s">
        <v>117</v>
      </c>
      <c r="I144" s="232">
        <v>10.5</v>
      </c>
      <c r="J144" s="231" t="s">
        <v>211</v>
      </c>
      <c r="K144" s="231" t="s">
        <v>212</v>
      </c>
    </row>
    <row r="145" spans="1:231" ht="22.5">
      <c r="A145" s="134"/>
      <c r="B145" s="232" t="s">
        <v>214</v>
      </c>
      <c r="C145" s="134"/>
      <c r="D145" s="232" t="s">
        <v>85</v>
      </c>
      <c r="E145" s="232">
        <v>1</v>
      </c>
      <c r="F145" s="232" t="s">
        <v>60</v>
      </c>
      <c r="G145" s="232">
        <v>100</v>
      </c>
      <c r="H145" s="232" t="s">
        <v>215</v>
      </c>
      <c r="I145" s="232">
        <v>50</v>
      </c>
      <c r="J145" s="134"/>
      <c r="K145" s="134"/>
    </row>
    <row r="146" spans="1:231" ht="22.5">
      <c r="A146" s="137"/>
      <c r="B146" s="232" t="s">
        <v>73</v>
      </c>
      <c r="C146" s="137"/>
      <c r="D146" s="232">
        <v>1.75</v>
      </c>
      <c r="E146" s="232">
        <v>1</v>
      </c>
      <c r="F146" s="232" t="s">
        <v>86</v>
      </c>
      <c r="G146" s="232">
        <v>5</v>
      </c>
      <c r="H146" s="232" t="s">
        <v>117</v>
      </c>
      <c r="I146" s="232">
        <v>8.75</v>
      </c>
      <c r="J146" s="137"/>
      <c r="K146" s="137"/>
    </row>
    <row r="147" spans="1:231" ht="12.75">
      <c r="A147" s="232"/>
      <c r="B147" s="233" t="s">
        <v>26</v>
      </c>
      <c r="C147" s="202"/>
      <c r="D147" s="232"/>
      <c r="E147" s="232"/>
      <c r="F147" s="232"/>
      <c r="G147" s="232"/>
      <c r="H147" s="232"/>
      <c r="I147" s="234">
        <f>I144+I145+I146</f>
        <v>69.25</v>
      </c>
      <c r="J147" s="232"/>
      <c r="K147" s="232"/>
    </row>
    <row r="148" spans="1:231" ht="12.75">
      <c r="A148" s="231">
        <v>26</v>
      </c>
      <c r="B148" s="232" t="s">
        <v>118</v>
      </c>
      <c r="C148" s="231" t="s">
        <v>119</v>
      </c>
      <c r="D148" s="232" t="s">
        <v>116</v>
      </c>
      <c r="E148" s="232">
        <v>1</v>
      </c>
      <c r="F148" s="232" t="s">
        <v>86</v>
      </c>
      <c r="G148" s="232">
        <v>12</v>
      </c>
      <c r="H148" s="232" t="s">
        <v>117</v>
      </c>
      <c r="I148" s="232">
        <v>6</v>
      </c>
      <c r="J148" s="231" t="s">
        <v>216</v>
      </c>
      <c r="K148" s="231" t="s">
        <v>212</v>
      </c>
    </row>
    <row r="149" spans="1:231" ht="22.5">
      <c r="A149" s="137"/>
      <c r="B149" s="232" t="s">
        <v>73</v>
      </c>
      <c r="C149" s="137"/>
      <c r="D149" s="232">
        <v>1.75</v>
      </c>
      <c r="E149" s="232">
        <v>1</v>
      </c>
      <c r="F149" s="232" t="s">
        <v>86</v>
      </c>
      <c r="G149" s="232">
        <v>5</v>
      </c>
      <c r="H149" s="232" t="s">
        <v>117</v>
      </c>
      <c r="I149" s="232">
        <v>8.75</v>
      </c>
      <c r="J149" s="137"/>
      <c r="K149" s="137"/>
    </row>
    <row r="150" spans="1:231" ht="12.75">
      <c r="A150" s="232"/>
      <c r="B150" s="233" t="s">
        <v>26</v>
      </c>
      <c r="C150" s="202"/>
      <c r="D150" s="235"/>
      <c r="E150" s="232"/>
      <c r="F150" s="232"/>
      <c r="G150" s="232"/>
      <c r="H150" s="232"/>
      <c r="I150" s="234">
        <f>I148+I149</f>
        <v>14.75</v>
      </c>
      <c r="J150" s="232"/>
      <c r="K150" s="232"/>
    </row>
    <row r="151" spans="1:231" ht="48">
      <c r="A151" s="142">
        <v>27</v>
      </c>
      <c r="B151" s="144" t="s">
        <v>89</v>
      </c>
      <c r="C151" s="144" t="s">
        <v>121</v>
      </c>
      <c r="D151" s="142" t="s">
        <v>32</v>
      </c>
      <c r="E151" s="142">
        <v>1</v>
      </c>
      <c r="F151" s="142" t="s">
        <v>33</v>
      </c>
      <c r="G151" s="142">
        <v>40</v>
      </c>
      <c r="H151" s="142" t="s">
        <v>122</v>
      </c>
      <c r="I151" s="142">
        <v>40</v>
      </c>
      <c r="J151" s="144" t="s">
        <v>98</v>
      </c>
      <c r="K151" s="144" t="s">
        <v>124</v>
      </c>
    </row>
    <row r="152" spans="1:231" ht="12.75">
      <c r="A152" s="142"/>
      <c r="B152" s="236" t="s">
        <v>26</v>
      </c>
      <c r="C152" s="202"/>
      <c r="D152" s="237"/>
      <c r="E152" s="237"/>
      <c r="F152" s="237"/>
      <c r="G152" s="237"/>
      <c r="H152" s="237"/>
      <c r="I152" s="146">
        <v>40</v>
      </c>
      <c r="J152" s="238"/>
      <c r="K152" s="238"/>
    </row>
    <row r="153" spans="1:231" ht="12.75">
      <c r="A153" s="168">
        <v>28</v>
      </c>
      <c r="B153" s="212" t="s">
        <v>128</v>
      </c>
      <c r="C153" s="211" t="s">
        <v>129</v>
      </c>
      <c r="D153" s="196" t="s">
        <v>109</v>
      </c>
      <c r="E153" s="196">
        <v>1</v>
      </c>
      <c r="F153" s="196" t="s">
        <v>110</v>
      </c>
      <c r="G153" s="196">
        <v>39</v>
      </c>
      <c r="H153" s="196" t="s">
        <v>130</v>
      </c>
      <c r="I153" s="196">
        <v>9.75</v>
      </c>
      <c r="J153" s="239" t="s">
        <v>131</v>
      </c>
      <c r="K153" s="239" t="s">
        <v>132</v>
      </c>
    </row>
    <row r="154" spans="1:231" ht="12.75">
      <c r="A154" s="137"/>
      <c r="B154" s="213" t="s">
        <v>133</v>
      </c>
      <c r="C154" s="137"/>
      <c r="D154" s="198" t="s">
        <v>109</v>
      </c>
      <c r="E154" s="198">
        <v>1</v>
      </c>
      <c r="F154" s="198" t="s">
        <v>110</v>
      </c>
      <c r="G154" s="198">
        <v>39</v>
      </c>
      <c r="H154" s="198" t="s">
        <v>130</v>
      </c>
      <c r="I154" s="198">
        <v>9.75</v>
      </c>
      <c r="J154" s="137"/>
      <c r="K154" s="137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</row>
    <row r="155" spans="1:231" ht="12.75">
      <c r="A155" s="200"/>
      <c r="B155" s="240" t="s">
        <v>26</v>
      </c>
      <c r="C155" s="202"/>
      <c r="D155" s="198"/>
      <c r="E155" s="198"/>
      <c r="F155" s="198"/>
      <c r="G155" s="198"/>
      <c r="H155" s="198"/>
      <c r="I155" s="166">
        <f>I153+I154</f>
        <v>19.5</v>
      </c>
      <c r="J155" s="199"/>
      <c r="K155" s="199"/>
    </row>
    <row r="156" spans="1:231" ht="27" customHeight="1">
      <c r="A156" s="211">
        <v>29</v>
      </c>
      <c r="B156" s="212" t="s">
        <v>125</v>
      </c>
      <c r="C156" s="211" t="s">
        <v>126</v>
      </c>
      <c r="D156" s="212" t="s">
        <v>32</v>
      </c>
      <c r="E156" s="212">
        <v>1</v>
      </c>
      <c r="F156" s="212" t="s">
        <v>33</v>
      </c>
      <c r="G156" s="212">
        <v>4</v>
      </c>
      <c r="H156" s="212" t="s">
        <v>127</v>
      </c>
      <c r="I156" s="212">
        <v>4</v>
      </c>
      <c r="J156" s="211" t="s">
        <v>123</v>
      </c>
      <c r="K156" s="211" t="s">
        <v>124</v>
      </c>
    </row>
    <row r="157" spans="1:231" ht="36" customHeight="1">
      <c r="A157" s="137"/>
      <c r="B157" s="213" t="s">
        <v>89</v>
      </c>
      <c r="C157" s="137"/>
      <c r="D157" s="213" t="s">
        <v>107</v>
      </c>
      <c r="E157" s="213">
        <v>1</v>
      </c>
      <c r="F157" s="213" t="s">
        <v>33</v>
      </c>
      <c r="G157" s="213">
        <v>4</v>
      </c>
      <c r="H157" s="213" t="s">
        <v>127</v>
      </c>
      <c r="I157" s="213">
        <v>4</v>
      </c>
      <c r="J157" s="137"/>
      <c r="K157" s="137"/>
    </row>
    <row r="158" spans="1:231" ht="12.75">
      <c r="A158" s="214"/>
      <c r="B158" s="215" t="s">
        <v>26</v>
      </c>
      <c r="C158" s="202"/>
      <c r="D158" s="213"/>
      <c r="E158" s="213"/>
      <c r="F158" s="213"/>
      <c r="G158" s="213"/>
      <c r="H158" s="213"/>
      <c r="I158" s="216">
        <v>8</v>
      </c>
      <c r="J158" s="213"/>
      <c r="K158" s="213"/>
    </row>
    <row r="159" spans="1:231" ht="48">
      <c r="A159" s="241">
        <v>30</v>
      </c>
      <c r="B159" s="212" t="s">
        <v>219</v>
      </c>
      <c r="C159" s="212" t="s">
        <v>220</v>
      </c>
      <c r="D159" s="212" t="s">
        <v>116</v>
      </c>
      <c r="E159" s="212">
        <v>1</v>
      </c>
      <c r="F159" s="212" t="s">
        <v>221</v>
      </c>
      <c r="G159" s="212">
        <v>39</v>
      </c>
      <c r="H159" s="212" t="s">
        <v>222</v>
      </c>
      <c r="I159" s="212">
        <v>19.5</v>
      </c>
      <c r="J159" s="212" t="s">
        <v>98</v>
      </c>
      <c r="K159" s="212" t="s">
        <v>33</v>
      </c>
    </row>
    <row r="160" spans="1:231" ht="12.75">
      <c r="A160" s="242"/>
      <c r="B160" s="201" t="s">
        <v>26</v>
      </c>
      <c r="C160" s="202"/>
      <c r="D160" s="196"/>
      <c r="E160" s="196"/>
      <c r="F160" s="196"/>
      <c r="G160" s="196"/>
      <c r="H160" s="196"/>
      <c r="I160" s="243">
        <v>19.5</v>
      </c>
      <c r="J160" s="244"/>
      <c r="K160" s="244"/>
    </row>
    <row r="161" spans="1:11" ht="12.75">
      <c r="A161" s="140">
        <v>31</v>
      </c>
      <c r="B161" s="157" t="s">
        <v>135</v>
      </c>
      <c r="C161" s="168" t="s">
        <v>223</v>
      </c>
      <c r="D161" s="157" t="s">
        <v>109</v>
      </c>
      <c r="E161" s="157">
        <v>1</v>
      </c>
      <c r="F161" s="157" t="s">
        <v>110</v>
      </c>
      <c r="G161" s="157">
        <v>21</v>
      </c>
      <c r="H161" s="157" t="s">
        <v>110</v>
      </c>
      <c r="I161" s="157">
        <v>5.25</v>
      </c>
      <c r="J161" s="156" t="s">
        <v>98</v>
      </c>
      <c r="K161" s="156" t="s">
        <v>31</v>
      </c>
    </row>
    <row r="162" spans="1:11" ht="12.75">
      <c r="A162" s="134"/>
      <c r="B162" s="160" t="s">
        <v>133</v>
      </c>
      <c r="C162" s="134"/>
      <c r="D162" s="160" t="s">
        <v>109</v>
      </c>
      <c r="E162" s="160">
        <v>1</v>
      </c>
      <c r="F162" s="160" t="s">
        <v>110</v>
      </c>
      <c r="G162" s="160">
        <v>21</v>
      </c>
      <c r="H162" s="160" t="s">
        <v>110</v>
      </c>
      <c r="I162" s="160">
        <v>5.25</v>
      </c>
      <c r="J162" s="134"/>
      <c r="K162" s="134"/>
    </row>
    <row r="163" spans="1:11" ht="12.75">
      <c r="A163" s="137"/>
      <c r="B163" s="160" t="s">
        <v>39</v>
      </c>
      <c r="C163" s="137"/>
      <c r="D163" s="160" t="s">
        <v>40</v>
      </c>
      <c r="E163" s="160">
        <v>1</v>
      </c>
      <c r="F163" s="160" t="s">
        <v>41</v>
      </c>
      <c r="G163" s="160">
        <v>1</v>
      </c>
      <c r="H163" s="160" t="s">
        <v>41</v>
      </c>
      <c r="I163" s="160">
        <v>60</v>
      </c>
      <c r="J163" s="137"/>
      <c r="K163" s="137"/>
    </row>
    <row r="164" spans="1:11" ht="12.75">
      <c r="A164" s="245"/>
      <c r="B164" s="210" t="s">
        <v>26</v>
      </c>
      <c r="C164" s="202"/>
      <c r="D164" s="160"/>
      <c r="E164" s="160"/>
      <c r="F164" s="160"/>
      <c r="G164" s="160"/>
      <c r="H164" s="160"/>
      <c r="I164" s="166">
        <v>70.5</v>
      </c>
      <c r="J164" s="170"/>
      <c r="K164" s="170"/>
    </row>
    <row r="165" spans="1:11" ht="12.75">
      <c r="A165" s="246">
        <v>32</v>
      </c>
      <c r="B165" s="226" t="s">
        <v>135</v>
      </c>
      <c r="C165" s="225" t="s">
        <v>224</v>
      </c>
      <c r="D165" s="226" t="s">
        <v>109</v>
      </c>
      <c r="E165" s="226">
        <v>1</v>
      </c>
      <c r="F165" s="226" t="s">
        <v>110</v>
      </c>
      <c r="G165" s="226">
        <v>21</v>
      </c>
      <c r="H165" s="226" t="s">
        <v>117</v>
      </c>
      <c r="I165" s="226">
        <v>5.25</v>
      </c>
      <c r="J165" s="225" t="s">
        <v>98</v>
      </c>
      <c r="K165" s="225" t="s">
        <v>46</v>
      </c>
    </row>
    <row r="166" spans="1:11" ht="24">
      <c r="A166" s="247"/>
      <c r="B166" s="227" t="s">
        <v>136</v>
      </c>
      <c r="C166" s="134"/>
      <c r="D166" s="227" t="s">
        <v>109</v>
      </c>
      <c r="E166" s="227">
        <v>1</v>
      </c>
      <c r="F166" s="227" t="s">
        <v>110</v>
      </c>
      <c r="G166" s="227">
        <v>21</v>
      </c>
      <c r="H166" s="227" t="s">
        <v>117</v>
      </c>
      <c r="I166" s="227">
        <v>5.25</v>
      </c>
      <c r="J166" s="134"/>
      <c r="K166" s="134"/>
    </row>
    <row r="167" spans="1:11" ht="12.75">
      <c r="A167" s="247"/>
      <c r="B167" s="227" t="s">
        <v>51</v>
      </c>
      <c r="C167" s="137"/>
      <c r="D167" s="227" t="s">
        <v>52</v>
      </c>
      <c r="E167" s="227">
        <v>1</v>
      </c>
      <c r="F167" s="227" t="s">
        <v>33</v>
      </c>
      <c r="G167" s="227">
        <v>1</v>
      </c>
      <c r="H167" s="227" t="s">
        <v>33</v>
      </c>
      <c r="I167" s="227">
        <v>24</v>
      </c>
      <c r="J167" s="137"/>
      <c r="K167" s="137"/>
    </row>
    <row r="168" spans="1:11" ht="12.75">
      <c r="A168" s="248"/>
      <c r="B168" s="210" t="s">
        <v>26</v>
      </c>
      <c r="C168" s="202"/>
      <c r="D168" s="157"/>
      <c r="E168" s="157"/>
      <c r="F168" s="157"/>
      <c r="G168" s="157"/>
      <c r="H168" s="157"/>
      <c r="I168" s="243">
        <v>34.5</v>
      </c>
      <c r="J168" s="208"/>
      <c r="K168" s="208"/>
    </row>
    <row r="169" spans="1:11" ht="12.75">
      <c r="A169" s="168">
        <v>33</v>
      </c>
      <c r="B169" s="198" t="s">
        <v>35</v>
      </c>
      <c r="C169" s="249" t="s">
        <v>225</v>
      </c>
      <c r="D169" s="198" t="s">
        <v>36</v>
      </c>
      <c r="E169" s="198">
        <v>1</v>
      </c>
      <c r="F169" s="198" t="s">
        <v>37</v>
      </c>
      <c r="G169" s="198">
        <v>1</v>
      </c>
      <c r="H169" s="198" t="s">
        <v>37</v>
      </c>
      <c r="I169" s="198">
        <v>6</v>
      </c>
      <c r="J169" s="250" t="s">
        <v>98</v>
      </c>
      <c r="K169" s="250" t="s">
        <v>31</v>
      </c>
    </row>
    <row r="170" spans="1:11" ht="24">
      <c r="A170" s="134"/>
      <c r="B170" s="198" t="s">
        <v>48</v>
      </c>
      <c r="C170" s="134"/>
      <c r="D170" s="198" t="s">
        <v>49</v>
      </c>
      <c r="E170" s="198">
        <v>1</v>
      </c>
      <c r="F170" s="198" t="s">
        <v>50</v>
      </c>
      <c r="G170" s="198">
        <v>1</v>
      </c>
      <c r="H170" s="198" t="s">
        <v>50</v>
      </c>
      <c r="I170" s="198">
        <v>18</v>
      </c>
      <c r="J170" s="134"/>
      <c r="K170" s="134"/>
    </row>
    <row r="171" spans="1:11" ht="12.75">
      <c r="A171" s="134"/>
      <c r="B171" s="198" t="s">
        <v>174</v>
      </c>
      <c r="C171" s="134"/>
      <c r="D171" s="198" t="s">
        <v>108</v>
      </c>
      <c r="E171" s="198">
        <v>1</v>
      </c>
      <c r="F171" s="198" t="s">
        <v>86</v>
      </c>
      <c r="G171" s="198">
        <v>550</v>
      </c>
      <c r="H171" s="198" t="s">
        <v>86</v>
      </c>
      <c r="I171" s="198">
        <v>165</v>
      </c>
      <c r="J171" s="134"/>
      <c r="K171" s="134"/>
    </row>
    <row r="172" spans="1:11" ht="36">
      <c r="A172" s="134"/>
      <c r="B172" s="198" t="s">
        <v>175</v>
      </c>
      <c r="C172" s="134"/>
      <c r="D172" s="198" t="s">
        <v>116</v>
      </c>
      <c r="E172" s="198">
        <v>1</v>
      </c>
      <c r="F172" s="198" t="s">
        <v>86</v>
      </c>
      <c r="G172" s="198">
        <v>550</v>
      </c>
      <c r="H172" s="198" t="s">
        <v>86</v>
      </c>
      <c r="I172" s="198">
        <v>275</v>
      </c>
      <c r="J172" s="134"/>
      <c r="K172" s="134"/>
    </row>
    <row r="173" spans="1:11" ht="12.75">
      <c r="A173" s="137"/>
      <c r="B173" s="198" t="s">
        <v>39</v>
      </c>
      <c r="C173" s="137"/>
      <c r="D173" s="198" t="s">
        <v>40</v>
      </c>
      <c r="E173" s="198">
        <v>1</v>
      </c>
      <c r="F173" s="198" t="s">
        <v>41</v>
      </c>
      <c r="G173" s="198">
        <v>1</v>
      </c>
      <c r="H173" s="198" t="s">
        <v>41</v>
      </c>
      <c r="I173" s="198">
        <v>60</v>
      </c>
      <c r="J173" s="137"/>
      <c r="K173" s="137"/>
    </row>
    <row r="174" spans="1:11" ht="12.75">
      <c r="A174" s="200"/>
      <c r="B174" s="251" t="s">
        <v>26</v>
      </c>
      <c r="C174" s="251"/>
      <c r="D174" s="198"/>
      <c r="E174" s="198"/>
      <c r="F174" s="198"/>
      <c r="G174" s="198"/>
      <c r="H174" s="198"/>
      <c r="I174" s="252">
        <v>524</v>
      </c>
      <c r="J174" s="199"/>
      <c r="K174" s="199"/>
    </row>
  </sheetData>
  <mergeCells count="145">
    <mergeCell ref="J161:J163"/>
    <mergeCell ref="J165:J167"/>
    <mergeCell ref="B168:C168"/>
    <mergeCell ref="A169:A173"/>
    <mergeCell ref="C169:C173"/>
    <mergeCell ref="J169:J173"/>
    <mergeCell ref="K169:K173"/>
    <mergeCell ref="A161:A163"/>
    <mergeCell ref="C161:C163"/>
    <mergeCell ref="K161:K163"/>
    <mergeCell ref="B164:C164"/>
    <mergeCell ref="A165:A167"/>
    <mergeCell ref="C165:C167"/>
    <mergeCell ref="B85:C85"/>
    <mergeCell ref="K128:K131"/>
    <mergeCell ref="J109:J116"/>
    <mergeCell ref="K109:K116"/>
    <mergeCell ref="J118:J126"/>
    <mergeCell ref="K118:K126"/>
    <mergeCell ref="J128:J131"/>
    <mergeCell ref="C95:C100"/>
    <mergeCell ref="C102:C107"/>
    <mergeCell ref="C109:C116"/>
    <mergeCell ref="C118:C126"/>
    <mergeCell ref="B127:C127"/>
    <mergeCell ref="C128:C131"/>
    <mergeCell ref="A57:A60"/>
    <mergeCell ref="C62:C67"/>
    <mergeCell ref="C69:C71"/>
    <mergeCell ref="C73:C74"/>
    <mergeCell ref="C76:C82"/>
    <mergeCell ref="J62:J67"/>
    <mergeCell ref="J69:J71"/>
    <mergeCell ref="J76:J82"/>
    <mergeCell ref="K76:K82"/>
    <mergeCell ref="C57:C60"/>
    <mergeCell ref="B61:C61"/>
    <mergeCell ref="A62:A67"/>
    <mergeCell ref="B68:C68"/>
    <mergeCell ref="B72:C72"/>
    <mergeCell ref="B75:C75"/>
    <mergeCell ref="A69:A71"/>
    <mergeCell ref="A73:A74"/>
    <mergeCell ref="A76:A82"/>
    <mergeCell ref="A47:A50"/>
    <mergeCell ref="C47:C50"/>
    <mergeCell ref="J47:J50"/>
    <mergeCell ref="K47:K50"/>
    <mergeCell ref="A52:A55"/>
    <mergeCell ref="C52:C55"/>
    <mergeCell ref="J52:J55"/>
    <mergeCell ref="K52:K55"/>
    <mergeCell ref="J42:J44"/>
    <mergeCell ref="K42:K44"/>
    <mergeCell ref="J57:J60"/>
    <mergeCell ref="K57:K60"/>
    <mergeCell ref="K62:K67"/>
    <mergeCell ref="J32:J36"/>
    <mergeCell ref="K32:K36"/>
    <mergeCell ref="J38:J40"/>
    <mergeCell ref="K38:K40"/>
    <mergeCell ref="B46:K46"/>
    <mergeCell ref="A11:A18"/>
    <mergeCell ref="A20:A24"/>
    <mergeCell ref="A26:A30"/>
    <mergeCell ref="A32:A36"/>
    <mergeCell ref="A38:A40"/>
    <mergeCell ref="A42:A44"/>
    <mergeCell ref="K3:K6"/>
    <mergeCell ref="J7:J9"/>
    <mergeCell ref="K7:K9"/>
    <mergeCell ref="K11:K18"/>
    <mergeCell ref="C26:C30"/>
    <mergeCell ref="C32:C36"/>
    <mergeCell ref="C38:C40"/>
    <mergeCell ref="C42:C44"/>
    <mergeCell ref="A3:A6"/>
    <mergeCell ref="A7:A9"/>
    <mergeCell ref="K165:K167"/>
    <mergeCell ref="B1:K1"/>
    <mergeCell ref="B3:B6"/>
    <mergeCell ref="C3:C6"/>
    <mergeCell ref="D3:H3"/>
    <mergeCell ref="J3:J6"/>
    <mergeCell ref="C7:C9"/>
    <mergeCell ref="C11:C18"/>
    <mergeCell ref="C20:C24"/>
    <mergeCell ref="J11:J18"/>
    <mergeCell ref="J20:J24"/>
    <mergeCell ref="K20:K24"/>
    <mergeCell ref="J26:J30"/>
    <mergeCell ref="K26:K30"/>
    <mergeCell ref="K69:K71"/>
    <mergeCell ref="J73:J74"/>
    <mergeCell ref="K73:K74"/>
    <mergeCell ref="B158:C158"/>
    <mergeCell ref="B160:C160"/>
    <mergeCell ref="B147:C147"/>
    <mergeCell ref="B150:C150"/>
    <mergeCell ref="B152:C152"/>
    <mergeCell ref="A153:A154"/>
    <mergeCell ref="B155:C155"/>
    <mergeCell ref="A156:A157"/>
    <mergeCell ref="J156:J157"/>
    <mergeCell ref="K156:K157"/>
    <mergeCell ref="C139:C142"/>
    <mergeCell ref="B143:C143"/>
    <mergeCell ref="K144:K146"/>
    <mergeCell ref="C153:C154"/>
    <mergeCell ref="C156:C157"/>
    <mergeCell ref="J139:J142"/>
    <mergeCell ref="K139:K142"/>
    <mergeCell ref="K134:K137"/>
    <mergeCell ref="J148:J149"/>
    <mergeCell ref="K148:K149"/>
    <mergeCell ref="C144:C146"/>
    <mergeCell ref="C148:C149"/>
    <mergeCell ref="J144:J146"/>
    <mergeCell ref="J153:J154"/>
    <mergeCell ref="K153:K154"/>
    <mergeCell ref="C134:C137"/>
    <mergeCell ref="B138:C138"/>
    <mergeCell ref="J134:J137"/>
    <mergeCell ref="A102:A107"/>
    <mergeCell ref="A128:A131"/>
    <mergeCell ref="A134:A137"/>
    <mergeCell ref="A139:A142"/>
    <mergeCell ref="A144:A146"/>
    <mergeCell ref="A148:A149"/>
    <mergeCell ref="J88:J93"/>
    <mergeCell ref="J95:J100"/>
    <mergeCell ref="J102:J107"/>
    <mergeCell ref="A88:A93"/>
    <mergeCell ref="A95:A100"/>
    <mergeCell ref="B101:C101"/>
    <mergeCell ref="B108:C108"/>
    <mergeCell ref="B132:C132"/>
    <mergeCell ref="A109:A116"/>
    <mergeCell ref="A118:A126"/>
    <mergeCell ref="B87:C87"/>
    <mergeCell ref="C88:C93"/>
    <mergeCell ref="B94:C94"/>
    <mergeCell ref="K102:K107"/>
    <mergeCell ref="K88:K93"/>
    <mergeCell ref="K95:K10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49"/>
  <sheetViews>
    <sheetView workbookViewId="0"/>
  </sheetViews>
  <sheetFormatPr defaultColWidth="14.42578125" defaultRowHeight="15.75" customHeight="1"/>
  <cols>
    <col min="1" max="1" width="4" customWidth="1"/>
    <col min="2" max="2" width="9.28515625" customWidth="1"/>
    <col min="3" max="3" width="27.7109375" customWidth="1"/>
    <col min="4" max="4" width="27.42578125" customWidth="1"/>
    <col min="5" max="5" width="9" customWidth="1"/>
    <col min="6" max="6" width="7.28515625" customWidth="1"/>
    <col min="8" max="8" width="13.28515625" customWidth="1"/>
    <col min="10" max="10" width="8.7109375" customWidth="1"/>
    <col min="11" max="11" width="11.28515625" customWidth="1"/>
    <col min="12" max="12" width="11.85546875" customWidth="1"/>
  </cols>
  <sheetData>
    <row r="1" spans="1:13" ht="36.75" customHeight="1">
      <c r="B1" s="85" t="s">
        <v>226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2.75">
      <c r="A2" s="92" t="s">
        <v>0</v>
      </c>
      <c r="B2" s="84" t="s">
        <v>1</v>
      </c>
      <c r="C2" s="95" t="s">
        <v>2</v>
      </c>
      <c r="D2" s="95" t="s">
        <v>3</v>
      </c>
      <c r="E2" s="87" t="s">
        <v>4</v>
      </c>
      <c r="F2" s="88"/>
      <c r="G2" s="88"/>
      <c r="H2" s="88"/>
      <c r="I2" s="88"/>
      <c r="J2" s="1"/>
      <c r="K2" s="83" t="s">
        <v>5</v>
      </c>
      <c r="L2" s="83" t="s">
        <v>6</v>
      </c>
      <c r="M2" s="94" t="s">
        <v>7</v>
      </c>
    </row>
    <row r="3" spans="1:13" ht="87" customHeight="1">
      <c r="A3" s="93"/>
      <c r="B3" s="80"/>
      <c r="C3" s="80"/>
      <c r="D3" s="80"/>
      <c r="E3" s="2" t="s">
        <v>8</v>
      </c>
      <c r="F3" s="2" t="s">
        <v>9</v>
      </c>
      <c r="G3" s="2" t="s">
        <v>10</v>
      </c>
      <c r="H3" s="2" t="s">
        <v>9</v>
      </c>
      <c r="I3" s="2" t="s">
        <v>10</v>
      </c>
      <c r="J3" s="3" t="s">
        <v>11</v>
      </c>
      <c r="K3" s="80"/>
      <c r="L3" s="80"/>
      <c r="M3" s="80"/>
    </row>
    <row r="4" spans="1:13" ht="18">
      <c r="A4" s="31"/>
      <c r="B4" s="89" t="s">
        <v>12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1"/>
    </row>
    <row r="15" spans="1:13" ht="18">
      <c r="A15" s="89" t="s">
        <v>28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1"/>
    </row>
    <row r="24" spans="1:13" ht="18">
      <c r="A24" s="89" t="s">
        <v>43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1"/>
    </row>
    <row r="34" spans="1:13" ht="18">
      <c r="A34" s="89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1"/>
    </row>
    <row r="43" spans="1:13" ht="18">
      <c r="A43" s="89" t="s">
        <v>45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1"/>
    </row>
    <row r="54" spans="1:13" ht="18">
      <c r="A54" s="90" t="s">
        <v>74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64" spans="1:13" ht="18">
      <c r="B64" s="89" t="s">
        <v>91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1"/>
    </row>
    <row r="65" spans="1:13" ht="84">
      <c r="A65" s="30">
        <v>7</v>
      </c>
      <c r="B65" s="36" t="s">
        <v>184</v>
      </c>
      <c r="C65" s="5" t="s">
        <v>73</v>
      </c>
      <c r="D65" s="5" t="s">
        <v>92</v>
      </c>
      <c r="E65" s="5" t="s">
        <v>14</v>
      </c>
      <c r="F65" s="5">
        <v>1</v>
      </c>
      <c r="G65" s="5" t="s">
        <v>15</v>
      </c>
      <c r="H65" s="5">
        <v>3</v>
      </c>
      <c r="I65" s="5" t="s">
        <v>15</v>
      </c>
      <c r="J65" s="5">
        <v>5.25</v>
      </c>
      <c r="K65" s="8" t="s">
        <v>98</v>
      </c>
      <c r="L65" s="8" t="s">
        <v>93</v>
      </c>
      <c r="M65" s="37" t="s">
        <v>76</v>
      </c>
    </row>
    <row r="66" spans="1:13" ht="15">
      <c r="A66" s="20"/>
      <c r="B66" s="21"/>
      <c r="C66" s="97" t="s">
        <v>26</v>
      </c>
      <c r="D66" s="81"/>
      <c r="E66" s="22"/>
      <c r="F66" s="22"/>
      <c r="G66" s="22"/>
      <c r="H66" s="22"/>
      <c r="I66" s="22"/>
      <c r="J66" s="23">
        <v>5.25</v>
      </c>
      <c r="K66" s="21"/>
      <c r="L66" s="21"/>
      <c r="M66" s="7"/>
    </row>
    <row r="79" spans="1:13" ht="18">
      <c r="B79" s="89" t="s">
        <v>96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1"/>
    </row>
    <row r="80" spans="1:13" ht="27" customHeight="1">
      <c r="A80" s="98">
        <v>2</v>
      </c>
      <c r="B80" s="105">
        <v>44505</v>
      </c>
      <c r="C80" s="24" t="s">
        <v>25</v>
      </c>
      <c r="D80" s="98" t="s">
        <v>185</v>
      </c>
      <c r="E80" s="24" t="s">
        <v>18</v>
      </c>
      <c r="F80" s="24">
        <v>1</v>
      </c>
      <c r="G80" s="24" t="s">
        <v>19</v>
      </c>
      <c r="H80" s="24">
        <v>1</v>
      </c>
      <c r="I80" s="24" t="s">
        <v>19</v>
      </c>
      <c r="J80" s="24">
        <v>10</v>
      </c>
      <c r="K80" s="98" t="s">
        <v>98</v>
      </c>
      <c r="L80" s="98" t="s">
        <v>99</v>
      </c>
      <c r="M80" s="96" t="s">
        <v>186</v>
      </c>
    </row>
    <row r="81" spans="1:13" ht="36" customHeight="1">
      <c r="A81" s="79"/>
      <c r="B81" s="79"/>
      <c r="C81" s="25" t="s">
        <v>100</v>
      </c>
      <c r="D81" s="79"/>
      <c r="E81" s="25" t="s">
        <v>59</v>
      </c>
      <c r="F81" s="25">
        <v>1</v>
      </c>
      <c r="G81" s="25" t="s">
        <v>19</v>
      </c>
      <c r="H81" s="25">
        <v>1</v>
      </c>
      <c r="I81" s="25" t="s">
        <v>101</v>
      </c>
      <c r="J81" s="25">
        <v>20</v>
      </c>
      <c r="K81" s="79"/>
      <c r="L81" s="79"/>
      <c r="M81" s="79"/>
    </row>
    <row r="82" spans="1:13" ht="24">
      <c r="A82" s="79"/>
      <c r="B82" s="79"/>
      <c r="C82" s="25" t="s">
        <v>102</v>
      </c>
      <c r="D82" s="79"/>
      <c r="E82" s="25" t="s">
        <v>103</v>
      </c>
      <c r="F82" s="25">
        <v>1</v>
      </c>
      <c r="G82" s="25" t="s">
        <v>19</v>
      </c>
      <c r="H82" s="25">
        <v>1</v>
      </c>
      <c r="I82" s="25" t="s">
        <v>19</v>
      </c>
      <c r="J82" s="25">
        <v>3</v>
      </c>
      <c r="K82" s="79"/>
      <c r="L82" s="79"/>
      <c r="M82" s="79"/>
    </row>
    <row r="83" spans="1:13" ht="24">
      <c r="A83" s="79"/>
      <c r="B83" s="79"/>
      <c r="C83" s="25" t="s">
        <v>29</v>
      </c>
      <c r="D83" s="79"/>
      <c r="E83" s="25" t="s">
        <v>24</v>
      </c>
      <c r="F83" s="25">
        <v>1</v>
      </c>
      <c r="G83" s="25" t="s">
        <v>19</v>
      </c>
      <c r="H83" s="25">
        <v>1</v>
      </c>
      <c r="I83" s="25" t="s">
        <v>19</v>
      </c>
      <c r="J83" s="25">
        <v>8</v>
      </c>
      <c r="K83" s="79"/>
      <c r="L83" s="79"/>
      <c r="M83" s="79"/>
    </row>
    <row r="84" spans="1:13" ht="24">
      <c r="A84" s="79"/>
      <c r="B84" s="79"/>
      <c r="C84" s="25" t="s">
        <v>104</v>
      </c>
      <c r="D84" s="79"/>
      <c r="E84" s="25" t="s">
        <v>105</v>
      </c>
      <c r="F84" s="25">
        <v>1</v>
      </c>
      <c r="G84" s="25" t="s">
        <v>79</v>
      </c>
      <c r="H84" s="25">
        <v>10</v>
      </c>
      <c r="I84" s="25" t="s">
        <v>79</v>
      </c>
      <c r="J84" s="25">
        <v>1</v>
      </c>
      <c r="K84" s="79"/>
      <c r="L84" s="79"/>
      <c r="M84" s="79"/>
    </row>
    <row r="85" spans="1:13" ht="24">
      <c r="A85" s="80"/>
      <c r="B85" s="80"/>
      <c r="C85" s="25" t="s">
        <v>80</v>
      </c>
      <c r="D85" s="80"/>
      <c r="E85" s="25" t="s">
        <v>22</v>
      </c>
      <c r="F85" s="25">
        <v>1</v>
      </c>
      <c r="G85" s="25" t="s">
        <v>19</v>
      </c>
      <c r="H85" s="25">
        <v>1</v>
      </c>
      <c r="I85" s="25" t="s">
        <v>19</v>
      </c>
      <c r="J85" s="25">
        <v>5</v>
      </c>
      <c r="K85" s="80"/>
      <c r="L85" s="80"/>
      <c r="M85" s="79"/>
    </row>
    <row r="86" spans="1:13" ht="12.75">
      <c r="A86" s="26"/>
      <c r="B86" s="27"/>
      <c r="C86" s="101" t="s">
        <v>26</v>
      </c>
      <c r="D86" s="81"/>
      <c r="E86" s="27"/>
      <c r="F86" s="27"/>
      <c r="G86" s="27"/>
      <c r="H86" s="27"/>
      <c r="I86" s="27"/>
      <c r="J86" s="28">
        <v>47</v>
      </c>
      <c r="K86" s="27"/>
      <c r="L86" s="27"/>
      <c r="M86" s="80"/>
    </row>
    <row r="95" spans="1:13" ht="18">
      <c r="B95" s="89" t="s">
        <v>106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1"/>
    </row>
    <row r="96" spans="1:13" ht="24">
      <c r="A96" s="99">
        <v>2</v>
      </c>
      <c r="B96" s="40" t="s">
        <v>202</v>
      </c>
      <c r="C96" s="13" t="s">
        <v>29</v>
      </c>
      <c r="D96" s="99" t="s">
        <v>203</v>
      </c>
      <c r="E96" s="13" t="s">
        <v>24</v>
      </c>
      <c r="F96" s="13">
        <v>1</v>
      </c>
      <c r="G96" s="13" t="s">
        <v>30</v>
      </c>
      <c r="H96" s="13" t="s">
        <v>204</v>
      </c>
      <c r="I96" s="13" t="s">
        <v>30</v>
      </c>
      <c r="J96" s="13">
        <v>16</v>
      </c>
      <c r="K96" s="99" t="s">
        <v>98</v>
      </c>
      <c r="L96" s="99" t="s">
        <v>205</v>
      </c>
      <c r="M96" s="96" t="s">
        <v>186</v>
      </c>
    </row>
    <row r="97" spans="1:13" ht="24">
      <c r="A97" s="79"/>
      <c r="B97" s="41" t="s">
        <v>34</v>
      </c>
      <c r="C97" s="42" t="s">
        <v>35</v>
      </c>
      <c r="D97" s="79"/>
      <c r="E97" s="42" t="s">
        <v>36</v>
      </c>
      <c r="F97" s="42">
        <v>1</v>
      </c>
      <c r="G97" s="42" t="s">
        <v>37</v>
      </c>
      <c r="H97" s="42">
        <v>2</v>
      </c>
      <c r="I97" s="42" t="s">
        <v>37</v>
      </c>
      <c r="J97" s="42">
        <v>12</v>
      </c>
      <c r="K97" s="79"/>
      <c r="L97" s="79"/>
      <c r="M97" s="79"/>
    </row>
    <row r="98" spans="1:13" ht="57.75" customHeight="1">
      <c r="A98" s="79"/>
      <c r="B98" s="41" t="s">
        <v>47</v>
      </c>
      <c r="C98" s="42" t="s">
        <v>48</v>
      </c>
      <c r="D98" s="79"/>
      <c r="E98" s="42" t="s">
        <v>49</v>
      </c>
      <c r="F98" s="42">
        <v>1</v>
      </c>
      <c r="G98" s="42" t="s">
        <v>50</v>
      </c>
      <c r="H98" s="42" t="s">
        <v>206</v>
      </c>
      <c r="I98" s="42" t="s">
        <v>50</v>
      </c>
      <c r="J98" s="42">
        <v>90</v>
      </c>
      <c r="K98" s="79"/>
      <c r="L98" s="79"/>
      <c r="M98" s="79"/>
    </row>
    <row r="99" spans="1:13" ht="12.75">
      <c r="A99" s="80"/>
      <c r="B99" s="41" t="s">
        <v>207</v>
      </c>
      <c r="C99" s="42" t="s">
        <v>51</v>
      </c>
      <c r="D99" s="80"/>
      <c r="E99" s="42" t="s">
        <v>52</v>
      </c>
      <c r="F99" s="42">
        <v>1</v>
      </c>
      <c r="G99" s="42" t="s">
        <v>33</v>
      </c>
      <c r="H99" s="42">
        <v>1</v>
      </c>
      <c r="I99" s="42" t="s">
        <v>33</v>
      </c>
      <c r="J99" s="42">
        <v>24</v>
      </c>
      <c r="K99" s="80"/>
      <c r="L99" s="80"/>
      <c r="M99" s="79"/>
    </row>
    <row r="100" spans="1:13" ht="12.75">
      <c r="A100" s="43"/>
      <c r="B100" s="44"/>
      <c r="C100" s="108" t="s">
        <v>26</v>
      </c>
      <c r="D100" s="81"/>
      <c r="E100" s="45"/>
      <c r="F100" s="45"/>
      <c r="G100" s="45"/>
      <c r="H100" s="45"/>
      <c r="I100" s="45"/>
      <c r="J100" s="28">
        <f>J96+J97+J98+J99</f>
        <v>142</v>
      </c>
      <c r="K100" s="45"/>
      <c r="L100" s="45"/>
      <c r="M100" s="80"/>
    </row>
    <row r="101" spans="1:13" ht="24">
      <c r="A101" s="106">
        <v>3</v>
      </c>
      <c r="B101" s="41" t="s">
        <v>202</v>
      </c>
      <c r="C101" s="42" t="s">
        <v>29</v>
      </c>
      <c r="D101" s="106" t="s">
        <v>208</v>
      </c>
      <c r="E101" s="42" t="s">
        <v>24</v>
      </c>
      <c r="F101" s="42">
        <v>1</v>
      </c>
      <c r="G101" s="42" t="s">
        <v>30</v>
      </c>
      <c r="H101" s="42">
        <v>2</v>
      </c>
      <c r="I101" s="42" t="s">
        <v>30</v>
      </c>
      <c r="J101" s="42">
        <v>16</v>
      </c>
      <c r="K101" s="106" t="s">
        <v>98</v>
      </c>
      <c r="L101" s="106" t="s">
        <v>205</v>
      </c>
      <c r="M101" s="96" t="s">
        <v>186</v>
      </c>
    </row>
    <row r="102" spans="1:13" ht="24">
      <c r="A102" s="79"/>
      <c r="B102" s="41" t="s">
        <v>34</v>
      </c>
      <c r="C102" s="42" t="s">
        <v>35</v>
      </c>
      <c r="D102" s="79"/>
      <c r="E102" s="42" t="s">
        <v>36</v>
      </c>
      <c r="F102" s="42">
        <v>1</v>
      </c>
      <c r="G102" s="42" t="s">
        <v>37</v>
      </c>
      <c r="H102" s="42">
        <v>2</v>
      </c>
      <c r="I102" s="42" t="s">
        <v>37</v>
      </c>
      <c r="J102" s="42">
        <v>12</v>
      </c>
      <c r="K102" s="79"/>
      <c r="L102" s="79"/>
      <c r="M102" s="79"/>
    </row>
    <row r="103" spans="1:13" ht="36">
      <c r="A103" s="79"/>
      <c r="B103" s="41" t="s">
        <v>47</v>
      </c>
      <c r="C103" s="42" t="s">
        <v>48</v>
      </c>
      <c r="D103" s="79"/>
      <c r="E103" s="42" t="s">
        <v>49</v>
      </c>
      <c r="F103" s="42">
        <v>1</v>
      </c>
      <c r="G103" s="42" t="s">
        <v>50</v>
      </c>
      <c r="H103" s="42" t="s">
        <v>209</v>
      </c>
      <c r="I103" s="42" t="s">
        <v>50</v>
      </c>
      <c r="J103" s="42">
        <v>108</v>
      </c>
      <c r="K103" s="79"/>
      <c r="L103" s="79"/>
      <c r="M103" s="79"/>
    </row>
    <row r="104" spans="1:13" ht="12.75">
      <c r="A104" s="80"/>
      <c r="B104" s="41" t="s">
        <v>38</v>
      </c>
      <c r="C104" s="42" t="s">
        <v>51</v>
      </c>
      <c r="D104" s="80"/>
      <c r="E104" s="42" t="s">
        <v>52</v>
      </c>
      <c r="F104" s="42">
        <v>1</v>
      </c>
      <c r="G104" s="42" t="s">
        <v>33</v>
      </c>
      <c r="H104" s="42">
        <v>1</v>
      </c>
      <c r="I104" s="42" t="s">
        <v>33</v>
      </c>
      <c r="J104" s="42">
        <v>24</v>
      </c>
      <c r="K104" s="80"/>
      <c r="L104" s="80"/>
      <c r="M104" s="79"/>
    </row>
    <row r="105" spans="1:13" ht="12.75">
      <c r="A105" s="43"/>
      <c r="B105" s="45"/>
      <c r="C105" s="108" t="s">
        <v>26</v>
      </c>
      <c r="D105" s="81"/>
      <c r="E105" s="45"/>
      <c r="F105" s="45"/>
      <c r="G105" s="45"/>
      <c r="H105" s="45"/>
      <c r="I105" s="45"/>
      <c r="J105" s="28">
        <f>J101+J102+J103+J104</f>
        <v>160</v>
      </c>
      <c r="K105" s="45"/>
      <c r="L105" s="45"/>
      <c r="M105" s="80"/>
    </row>
    <row r="114" spans="1:13" ht="18">
      <c r="B114" s="89" t="s">
        <v>113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1"/>
    </row>
    <row r="115" spans="1:13" ht="22.5">
      <c r="A115" s="107">
        <v>1</v>
      </c>
      <c r="B115" s="46" t="s">
        <v>210</v>
      </c>
      <c r="C115" s="47" t="s">
        <v>114</v>
      </c>
      <c r="D115" s="107" t="s">
        <v>115</v>
      </c>
      <c r="E115" s="47" t="s">
        <v>116</v>
      </c>
      <c r="F115" s="47">
        <v>1</v>
      </c>
      <c r="G115" s="47" t="s">
        <v>86</v>
      </c>
      <c r="H115" s="47">
        <v>21</v>
      </c>
      <c r="I115" s="47" t="s">
        <v>117</v>
      </c>
      <c r="J115" s="47">
        <v>10.5</v>
      </c>
      <c r="K115" s="107" t="s">
        <v>211</v>
      </c>
      <c r="L115" s="107" t="s">
        <v>212</v>
      </c>
      <c r="M115" s="96" t="s">
        <v>186</v>
      </c>
    </row>
    <row r="116" spans="1:13" ht="33.75">
      <c r="A116" s="79"/>
      <c r="B116" s="46" t="s">
        <v>213</v>
      </c>
      <c r="C116" s="47" t="s">
        <v>214</v>
      </c>
      <c r="D116" s="79"/>
      <c r="E116" s="47" t="s">
        <v>85</v>
      </c>
      <c r="F116" s="47">
        <v>1</v>
      </c>
      <c r="G116" s="47" t="s">
        <v>60</v>
      </c>
      <c r="H116" s="47">
        <v>100</v>
      </c>
      <c r="I116" s="47" t="s">
        <v>215</v>
      </c>
      <c r="J116" s="47">
        <v>50</v>
      </c>
      <c r="K116" s="79"/>
      <c r="L116" s="79"/>
      <c r="M116" s="79"/>
    </row>
    <row r="117" spans="1:13" ht="33.75">
      <c r="A117" s="80"/>
      <c r="B117" s="46" t="s">
        <v>184</v>
      </c>
      <c r="C117" s="47" t="s">
        <v>73</v>
      </c>
      <c r="D117" s="80"/>
      <c r="E117" s="47">
        <v>1.75</v>
      </c>
      <c r="F117" s="47">
        <v>1</v>
      </c>
      <c r="G117" s="47" t="s">
        <v>86</v>
      </c>
      <c r="H117" s="47">
        <v>5</v>
      </c>
      <c r="I117" s="47" t="s">
        <v>117</v>
      </c>
      <c r="J117" s="47">
        <v>8.75</v>
      </c>
      <c r="K117" s="80"/>
      <c r="L117" s="80"/>
      <c r="M117" s="79"/>
    </row>
    <row r="118" spans="1:13" ht="12.75">
      <c r="A118" s="48"/>
      <c r="B118" s="49"/>
      <c r="C118" s="110" t="s">
        <v>26</v>
      </c>
      <c r="D118" s="81"/>
      <c r="E118" s="48"/>
      <c r="F118" s="48"/>
      <c r="G118" s="48"/>
      <c r="H118" s="48"/>
      <c r="I118" s="48"/>
      <c r="J118" s="50">
        <f>J115+J116+J117</f>
        <v>69.25</v>
      </c>
      <c r="K118" s="48"/>
      <c r="L118" s="48"/>
      <c r="M118" s="80"/>
    </row>
    <row r="119" spans="1:13" ht="22.5">
      <c r="A119" s="107">
        <v>2</v>
      </c>
      <c r="B119" s="46" t="s">
        <v>210</v>
      </c>
      <c r="C119" s="47" t="s">
        <v>118</v>
      </c>
      <c r="D119" s="107" t="s">
        <v>119</v>
      </c>
      <c r="E119" s="47" t="s">
        <v>116</v>
      </c>
      <c r="F119" s="47">
        <v>1</v>
      </c>
      <c r="G119" s="47" t="s">
        <v>86</v>
      </c>
      <c r="H119" s="47">
        <v>12</v>
      </c>
      <c r="I119" s="47" t="s">
        <v>117</v>
      </c>
      <c r="J119" s="47">
        <v>6</v>
      </c>
      <c r="K119" s="107" t="s">
        <v>216</v>
      </c>
      <c r="L119" s="107" t="s">
        <v>212</v>
      </c>
      <c r="M119" s="109" t="s">
        <v>186</v>
      </c>
    </row>
    <row r="120" spans="1:13" ht="33.75">
      <c r="A120" s="80"/>
      <c r="B120" s="46" t="s">
        <v>184</v>
      </c>
      <c r="C120" s="47" t="s">
        <v>73</v>
      </c>
      <c r="D120" s="80"/>
      <c r="E120" s="47">
        <v>1.75</v>
      </c>
      <c r="F120" s="47">
        <v>1</v>
      </c>
      <c r="G120" s="47" t="s">
        <v>86</v>
      </c>
      <c r="H120" s="47">
        <v>5</v>
      </c>
      <c r="I120" s="47" t="s">
        <v>117</v>
      </c>
      <c r="J120" s="47">
        <v>8.75</v>
      </c>
      <c r="K120" s="80"/>
      <c r="L120" s="80"/>
      <c r="M120" s="79"/>
    </row>
    <row r="121" spans="1:13" ht="12.75">
      <c r="A121" s="48"/>
      <c r="B121" s="48"/>
      <c r="C121" s="110" t="s">
        <v>26</v>
      </c>
      <c r="D121" s="81"/>
      <c r="E121" s="51"/>
      <c r="F121" s="48"/>
      <c r="G121" s="48"/>
      <c r="H121" s="48"/>
      <c r="I121" s="48"/>
      <c r="J121" s="50">
        <f>J119+J120</f>
        <v>14.75</v>
      </c>
      <c r="K121" s="48"/>
      <c r="L121" s="48"/>
      <c r="M121" s="80"/>
    </row>
    <row r="138" spans="1:13" ht="18">
      <c r="B138" s="89" t="s">
        <v>120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1"/>
    </row>
    <row r="139" spans="1:13" ht="30" customHeight="1">
      <c r="A139" s="102">
        <v>20</v>
      </c>
      <c r="B139" s="52" t="s">
        <v>217</v>
      </c>
      <c r="C139" s="24" t="s">
        <v>128</v>
      </c>
      <c r="D139" s="98" t="s">
        <v>129</v>
      </c>
      <c r="E139" s="17" t="s">
        <v>109</v>
      </c>
      <c r="F139" s="17">
        <v>1</v>
      </c>
      <c r="G139" s="17" t="s">
        <v>110</v>
      </c>
      <c r="H139" s="17">
        <v>39</v>
      </c>
      <c r="I139" s="17" t="s">
        <v>130</v>
      </c>
      <c r="J139" s="17">
        <v>9.75</v>
      </c>
      <c r="K139" s="103" t="s">
        <v>131</v>
      </c>
      <c r="L139" s="103" t="s">
        <v>132</v>
      </c>
      <c r="M139" s="100" t="s">
        <v>76</v>
      </c>
    </row>
    <row r="140" spans="1:13" ht="24.75" customHeight="1">
      <c r="A140" s="80"/>
      <c r="B140" s="53" t="s">
        <v>218</v>
      </c>
      <c r="C140" s="25" t="s">
        <v>133</v>
      </c>
      <c r="D140" s="80"/>
      <c r="E140" s="18" t="s">
        <v>109</v>
      </c>
      <c r="F140" s="18">
        <v>1</v>
      </c>
      <c r="G140" s="18" t="s">
        <v>110</v>
      </c>
      <c r="H140" s="18">
        <v>39</v>
      </c>
      <c r="I140" s="18" t="s">
        <v>130</v>
      </c>
      <c r="J140" s="18">
        <v>9.75</v>
      </c>
      <c r="K140" s="80"/>
      <c r="L140" s="80"/>
      <c r="M140" s="79"/>
    </row>
    <row r="141" spans="1:13" ht="12.75">
      <c r="A141" s="29"/>
      <c r="B141" s="14"/>
      <c r="C141" s="104" t="s">
        <v>26</v>
      </c>
      <c r="D141" s="81"/>
      <c r="E141" s="15"/>
      <c r="F141" s="15"/>
      <c r="G141" s="15"/>
      <c r="H141" s="15"/>
      <c r="I141" s="15"/>
      <c r="J141" s="23">
        <f>J139+J140</f>
        <v>19.5</v>
      </c>
      <c r="K141" s="14"/>
      <c r="L141" s="14"/>
      <c r="M141" s="80"/>
    </row>
    <row r="149" spans="2:13" ht="18">
      <c r="B149" s="89" t="s">
        <v>134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1"/>
    </row>
  </sheetData>
  <mergeCells count="59">
    <mergeCell ref="B149:M149"/>
    <mergeCell ref="K115:K117"/>
    <mergeCell ref="L115:L117"/>
    <mergeCell ref="M115:M118"/>
    <mergeCell ref="K119:K120"/>
    <mergeCell ref="L119:L120"/>
    <mergeCell ref="M119:M121"/>
    <mergeCell ref="C121:D121"/>
    <mergeCell ref="B138:M138"/>
    <mergeCell ref="D139:D140"/>
    <mergeCell ref="K139:K140"/>
    <mergeCell ref="L139:L140"/>
    <mergeCell ref="M139:M141"/>
    <mergeCell ref="C141:D141"/>
    <mergeCell ref="A115:A117"/>
    <mergeCell ref="A119:A120"/>
    <mergeCell ref="A139:A140"/>
    <mergeCell ref="C66:D66"/>
    <mergeCell ref="B79:M79"/>
    <mergeCell ref="B80:B85"/>
    <mergeCell ref="K80:K85"/>
    <mergeCell ref="L80:L85"/>
    <mergeCell ref="M80:M86"/>
    <mergeCell ref="B95:M95"/>
    <mergeCell ref="K96:K99"/>
    <mergeCell ref="L96:L99"/>
    <mergeCell ref="M96:M100"/>
    <mergeCell ref="K101:K104"/>
    <mergeCell ref="L101:L104"/>
    <mergeCell ref="M101:M105"/>
    <mergeCell ref="A54:M54"/>
    <mergeCell ref="B64:M64"/>
    <mergeCell ref="A80:A85"/>
    <mergeCell ref="A96:A99"/>
    <mergeCell ref="A101:A104"/>
    <mergeCell ref="B4:M4"/>
    <mergeCell ref="A15:M15"/>
    <mergeCell ref="A24:M24"/>
    <mergeCell ref="A34:M34"/>
    <mergeCell ref="A43:M43"/>
    <mergeCell ref="L2:L3"/>
    <mergeCell ref="M2:M3"/>
    <mergeCell ref="B1:M1"/>
    <mergeCell ref="A2:A3"/>
    <mergeCell ref="B2:B3"/>
    <mergeCell ref="C2:C3"/>
    <mergeCell ref="D2:D3"/>
    <mergeCell ref="E2:I2"/>
    <mergeCell ref="K2:K3"/>
    <mergeCell ref="D115:D117"/>
    <mergeCell ref="D119:D120"/>
    <mergeCell ref="D80:D85"/>
    <mergeCell ref="C86:D86"/>
    <mergeCell ref="D96:D99"/>
    <mergeCell ref="C100:D100"/>
    <mergeCell ref="D101:D104"/>
    <mergeCell ref="C105:D105"/>
    <mergeCell ref="C118:D118"/>
    <mergeCell ref="B114:M1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25"/>
  <sheetViews>
    <sheetView workbookViewId="0"/>
  </sheetViews>
  <sheetFormatPr defaultColWidth="14.42578125" defaultRowHeight="15.75" customHeight="1"/>
  <cols>
    <col min="1" max="1" width="5" customWidth="1"/>
    <col min="2" max="2" width="5.42578125" customWidth="1"/>
    <col min="3" max="3" width="38.28515625" customWidth="1"/>
    <col min="4" max="4" width="31.5703125" customWidth="1"/>
    <col min="5" max="5" width="8.28515625" customWidth="1"/>
    <col min="6" max="6" width="6.7109375" customWidth="1"/>
    <col min="7" max="7" width="10.85546875" customWidth="1"/>
    <col min="8" max="8" width="13.42578125" customWidth="1"/>
    <col min="9" max="9" width="11.42578125" customWidth="1"/>
    <col min="10" max="10" width="10.140625" customWidth="1"/>
    <col min="11" max="11" width="10" customWidth="1"/>
    <col min="13" max="13" width="21.42578125" customWidth="1"/>
  </cols>
  <sheetData>
    <row r="1" spans="1:14" ht="36.75" customHeight="1">
      <c r="B1" s="85" t="s">
        <v>227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ht="12.75">
      <c r="A2" s="92" t="s">
        <v>0</v>
      </c>
      <c r="B2" s="84" t="s">
        <v>1</v>
      </c>
      <c r="C2" s="82" t="s">
        <v>2</v>
      </c>
      <c r="D2" s="82" t="s">
        <v>3</v>
      </c>
      <c r="E2" s="87" t="s">
        <v>4</v>
      </c>
      <c r="F2" s="88"/>
      <c r="G2" s="88"/>
      <c r="H2" s="88"/>
      <c r="I2" s="88"/>
      <c r="J2" s="1"/>
      <c r="K2" s="83" t="s">
        <v>5</v>
      </c>
      <c r="L2" s="83" t="s">
        <v>6</v>
      </c>
      <c r="M2" s="94" t="s">
        <v>7</v>
      </c>
    </row>
    <row r="3" spans="1:14" ht="87" customHeight="1">
      <c r="A3" s="93"/>
      <c r="B3" s="80"/>
      <c r="C3" s="80"/>
      <c r="D3" s="80"/>
      <c r="E3" s="2" t="s">
        <v>8</v>
      </c>
      <c r="F3" s="2" t="s">
        <v>9</v>
      </c>
      <c r="G3" s="2" t="s">
        <v>10</v>
      </c>
      <c r="H3" s="2" t="s">
        <v>9</v>
      </c>
      <c r="I3" s="2" t="s">
        <v>10</v>
      </c>
      <c r="J3" s="3" t="s">
        <v>11</v>
      </c>
      <c r="K3" s="80"/>
      <c r="L3" s="80"/>
      <c r="M3" s="80"/>
    </row>
    <row r="4" spans="1:14" ht="18">
      <c r="A4" s="4"/>
      <c r="B4" s="111" t="s">
        <v>12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112"/>
    </row>
    <row r="5" spans="1:14" ht="22.5">
      <c r="A5" s="118">
        <v>2</v>
      </c>
      <c r="B5" s="120">
        <v>44382</v>
      </c>
      <c r="C5" s="55" t="s">
        <v>17</v>
      </c>
      <c r="D5" s="121" t="s">
        <v>228</v>
      </c>
      <c r="E5" s="55" t="s">
        <v>18</v>
      </c>
      <c r="F5" s="55">
        <v>1</v>
      </c>
      <c r="G5" s="55" t="s">
        <v>19</v>
      </c>
      <c r="H5" s="55">
        <v>2</v>
      </c>
      <c r="I5" s="55" t="s">
        <v>19</v>
      </c>
      <c r="J5" s="55">
        <v>20</v>
      </c>
      <c r="K5" s="115" t="s">
        <v>229</v>
      </c>
      <c r="L5" s="115" t="s">
        <v>42</v>
      </c>
      <c r="M5" s="116" t="s">
        <v>230</v>
      </c>
      <c r="N5" s="117" t="s">
        <v>231</v>
      </c>
    </row>
    <row r="6" spans="1:14" ht="12.75">
      <c r="A6" s="86"/>
      <c r="B6" s="79"/>
      <c r="C6" s="55" t="s">
        <v>21</v>
      </c>
      <c r="D6" s="79"/>
      <c r="E6" s="55" t="s">
        <v>22</v>
      </c>
      <c r="F6" s="55">
        <v>1</v>
      </c>
      <c r="G6" s="55" t="s">
        <v>19</v>
      </c>
      <c r="H6" s="55">
        <v>2</v>
      </c>
      <c r="I6" s="55" t="s">
        <v>19</v>
      </c>
      <c r="J6" s="55">
        <v>10</v>
      </c>
      <c r="K6" s="79"/>
      <c r="L6" s="79"/>
      <c r="M6" s="112"/>
      <c r="N6" s="86"/>
    </row>
    <row r="7" spans="1:14" ht="12.75">
      <c r="A7" s="119"/>
      <c r="B7" s="80"/>
      <c r="C7" s="55" t="s">
        <v>23</v>
      </c>
      <c r="D7" s="80"/>
      <c r="E7" s="55" t="s">
        <v>24</v>
      </c>
      <c r="F7" s="55">
        <v>1</v>
      </c>
      <c r="G7" s="55" t="s">
        <v>19</v>
      </c>
      <c r="H7" s="55">
        <v>2</v>
      </c>
      <c r="I7" s="55" t="s">
        <v>19</v>
      </c>
      <c r="J7" s="55">
        <v>16</v>
      </c>
      <c r="K7" s="80"/>
      <c r="L7" s="80"/>
      <c r="M7" s="113"/>
      <c r="N7" s="86"/>
    </row>
    <row r="8" spans="1:14" ht="12.75">
      <c r="A8" s="56"/>
      <c r="B8" s="57"/>
      <c r="C8" s="58" t="s">
        <v>26</v>
      </c>
      <c r="D8" s="59"/>
      <c r="E8" s="60"/>
      <c r="F8" s="60"/>
      <c r="G8" s="60"/>
      <c r="H8" s="60"/>
      <c r="I8" s="60"/>
      <c r="J8" s="61">
        <v>46</v>
      </c>
      <c r="K8" s="57"/>
      <c r="L8" s="57"/>
      <c r="M8" s="62"/>
      <c r="N8" s="63"/>
    </row>
    <row r="9" spans="1:14" ht="12.75">
      <c r="A9" s="12"/>
      <c r="B9" s="10"/>
      <c r="C9" s="5"/>
      <c r="D9" s="30"/>
      <c r="E9" s="6"/>
      <c r="F9" s="6"/>
      <c r="G9" s="6"/>
      <c r="H9" s="6"/>
      <c r="I9" s="6"/>
      <c r="J9" s="6"/>
      <c r="K9" s="64"/>
      <c r="L9" s="64"/>
      <c r="M9" s="64"/>
    </row>
    <row r="10" spans="1:14" ht="15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5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4" ht="1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4" ht="15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4" ht="1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4" ht="15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4" ht="15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8">
      <c r="A17" s="9"/>
      <c r="B17" s="90" t="s">
        <v>43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1:13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8">
      <c r="A21" s="9"/>
      <c r="B21" s="90" t="s">
        <v>44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8">
      <c r="A28" s="9"/>
      <c r="B28" s="90" t="s">
        <v>45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8">
      <c r="A33" s="9"/>
      <c r="B33" s="90" t="s">
        <v>90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8">
      <c r="A40" s="9"/>
      <c r="B40" s="90" t="s">
        <v>91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8">
      <c r="A48" s="9"/>
      <c r="B48" s="90" t="s">
        <v>94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1:14" ht="33.75">
      <c r="A49" s="65">
        <v>4</v>
      </c>
      <c r="B49" s="66">
        <v>44352</v>
      </c>
      <c r="C49" s="67" t="s">
        <v>232</v>
      </c>
      <c r="D49" s="65" t="s">
        <v>233</v>
      </c>
      <c r="E49" s="65" t="s">
        <v>150</v>
      </c>
      <c r="F49" s="65">
        <v>1</v>
      </c>
      <c r="G49" s="65" t="s">
        <v>60</v>
      </c>
      <c r="H49" s="68">
        <v>5</v>
      </c>
      <c r="I49" s="65" t="s">
        <v>188</v>
      </c>
      <c r="J49" s="65">
        <v>30</v>
      </c>
      <c r="K49" s="69" t="s">
        <v>229</v>
      </c>
      <c r="L49" s="69" t="s">
        <v>234</v>
      </c>
      <c r="M49" s="70" t="s">
        <v>230</v>
      </c>
      <c r="N49" s="71" t="s">
        <v>231</v>
      </c>
    </row>
    <row r="50" spans="1:14" ht="12.75">
      <c r="A50" s="72"/>
      <c r="B50" s="73"/>
      <c r="C50" s="67" t="s">
        <v>26</v>
      </c>
      <c r="D50" s="73"/>
      <c r="E50" s="73"/>
      <c r="F50" s="73"/>
      <c r="G50" s="73"/>
      <c r="H50" s="73"/>
      <c r="I50" s="73"/>
      <c r="J50" s="74">
        <v>30</v>
      </c>
      <c r="K50" s="75"/>
      <c r="L50" s="75"/>
      <c r="M50" s="56"/>
      <c r="N50" s="63"/>
    </row>
    <row r="51" spans="1:14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4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4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4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4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4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4" ht="18">
      <c r="B57" s="90" t="s">
        <v>95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4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4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4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4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4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4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4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4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4" ht="18">
      <c r="B66" s="89" t="s">
        <v>96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1"/>
    </row>
    <row r="67" spans="1:14" ht="12.75">
      <c r="A67" s="122">
        <v>9</v>
      </c>
      <c r="B67" s="123">
        <v>44505</v>
      </c>
      <c r="C67" s="76" t="s">
        <v>25</v>
      </c>
      <c r="D67" s="122" t="s">
        <v>235</v>
      </c>
      <c r="E67" s="76" t="s">
        <v>18</v>
      </c>
      <c r="F67" s="76">
        <v>1</v>
      </c>
      <c r="G67" s="76" t="s">
        <v>19</v>
      </c>
      <c r="H67" s="76">
        <v>1</v>
      </c>
      <c r="I67" s="76" t="s">
        <v>19</v>
      </c>
      <c r="J67" s="76">
        <v>10</v>
      </c>
      <c r="K67" s="124" t="s">
        <v>236</v>
      </c>
      <c r="L67" s="124" t="s">
        <v>237</v>
      </c>
      <c r="M67" s="56"/>
      <c r="N67" s="118" t="s">
        <v>231</v>
      </c>
    </row>
    <row r="68" spans="1:14" ht="22.5">
      <c r="A68" s="79"/>
      <c r="B68" s="79"/>
      <c r="C68" s="76" t="s">
        <v>29</v>
      </c>
      <c r="D68" s="79"/>
      <c r="E68" s="76" t="s">
        <v>24</v>
      </c>
      <c r="F68" s="76">
        <v>1</v>
      </c>
      <c r="G68" s="76" t="s">
        <v>19</v>
      </c>
      <c r="H68" s="76">
        <v>1</v>
      </c>
      <c r="I68" s="76" t="s">
        <v>19</v>
      </c>
      <c r="J68" s="76">
        <v>8</v>
      </c>
      <c r="K68" s="79"/>
      <c r="L68" s="79"/>
      <c r="M68" s="56"/>
      <c r="N68" s="86"/>
    </row>
    <row r="69" spans="1:14" ht="12.75">
      <c r="A69" s="80"/>
      <c r="B69" s="80"/>
      <c r="C69" s="76" t="s">
        <v>104</v>
      </c>
      <c r="D69" s="80"/>
      <c r="E69" s="76" t="s">
        <v>105</v>
      </c>
      <c r="F69" s="76">
        <v>1</v>
      </c>
      <c r="G69" s="76" t="s">
        <v>79</v>
      </c>
      <c r="H69" s="76">
        <v>10</v>
      </c>
      <c r="I69" s="76" t="s">
        <v>79</v>
      </c>
      <c r="J69" s="76">
        <v>1</v>
      </c>
      <c r="K69" s="80"/>
      <c r="L69" s="80"/>
      <c r="M69" s="56"/>
      <c r="N69" s="86"/>
    </row>
    <row r="70" spans="1:14" ht="12.75">
      <c r="A70" s="77"/>
      <c r="B70" s="78"/>
      <c r="C70" s="114" t="s">
        <v>26</v>
      </c>
      <c r="D70" s="81"/>
      <c r="E70" s="77"/>
      <c r="F70" s="77"/>
      <c r="G70" s="77"/>
      <c r="H70" s="77"/>
      <c r="I70" s="77"/>
      <c r="J70" s="61">
        <v>19</v>
      </c>
      <c r="K70" s="78"/>
      <c r="L70" s="78"/>
      <c r="M70" s="56"/>
      <c r="N70" s="63"/>
    </row>
    <row r="71" spans="1:14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4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4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4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4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4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4" ht="18">
      <c r="B77" s="89" t="s">
        <v>106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1"/>
    </row>
    <row r="78" spans="1:14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4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4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8">
      <c r="B81" s="89" t="s">
        <v>111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1"/>
    </row>
    <row r="82" spans="1:13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8">
      <c r="B85" s="89" t="s">
        <v>112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1"/>
    </row>
    <row r="86" spans="1:13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8">
      <c r="B94" s="89" t="s">
        <v>113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1"/>
    </row>
    <row r="95" spans="1:13" ht="12.75">
      <c r="A95" s="107">
        <v>1</v>
      </c>
      <c r="B95" s="46" t="s">
        <v>210</v>
      </c>
      <c r="C95" s="47" t="s">
        <v>114</v>
      </c>
      <c r="D95" s="107" t="s">
        <v>115</v>
      </c>
      <c r="E95" s="47" t="s">
        <v>116</v>
      </c>
      <c r="F95" s="47">
        <v>1</v>
      </c>
      <c r="G95" s="47" t="s">
        <v>86</v>
      </c>
      <c r="H95" s="47">
        <v>21</v>
      </c>
      <c r="I95" s="47" t="s">
        <v>117</v>
      </c>
      <c r="J95" s="47">
        <v>10.5</v>
      </c>
      <c r="K95" s="107" t="s">
        <v>211</v>
      </c>
      <c r="L95" s="107" t="s">
        <v>212</v>
      </c>
      <c r="M95" s="96" t="s">
        <v>186</v>
      </c>
    </row>
    <row r="96" spans="1:13" ht="22.5">
      <c r="A96" s="79"/>
      <c r="B96" s="46" t="s">
        <v>213</v>
      </c>
      <c r="C96" s="47" t="s">
        <v>214</v>
      </c>
      <c r="D96" s="79"/>
      <c r="E96" s="47" t="s">
        <v>85</v>
      </c>
      <c r="F96" s="47">
        <v>1</v>
      </c>
      <c r="G96" s="47" t="s">
        <v>60</v>
      </c>
      <c r="H96" s="47">
        <v>100</v>
      </c>
      <c r="I96" s="47" t="s">
        <v>215</v>
      </c>
      <c r="J96" s="47">
        <v>50</v>
      </c>
      <c r="K96" s="79"/>
      <c r="L96" s="79"/>
      <c r="M96" s="79"/>
    </row>
    <row r="97" spans="1:13" ht="22.5">
      <c r="A97" s="80"/>
      <c r="B97" s="46" t="s">
        <v>184</v>
      </c>
      <c r="C97" s="47" t="s">
        <v>73</v>
      </c>
      <c r="D97" s="80"/>
      <c r="E97" s="47">
        <v>1.75</v>
      </c>
      <c r="F97" s="47">
        <v>1</v>
      </c>
      <c r="G97" s="47" t="s">
        <v>86</v>
      </c>
      <c r="H97" s="47">
        <v>5</v>
      </c>
      <c r="I97" s="47" t="s">
        <v>117</v>
      </c>
      <c r="J97" s="47">
        <v>8.75</v>
      </c>
      <c r="K97" s="80"/>
      <c r="L97" s="80"/>
      <c r="M97" s="79"/>
    </row>
    <row r="98" spans="1:13" ht="12.75">
      <c r="A98" s="48"/>
      <c r="B98" s="49"/>
      <c r="C98" s="110" t="s">
        <v>26</v>
      </c>
      <c r="D98" s="81"/>
      <c r="E98" s="48"/>
      <c r="F98" s="48"/>
      <c r="G98" s="48"/>
      <c r="H98" s="48"/>
      <c r="I98" s="48"/>
      <c r="J98" s="50">
        <f>J95+J96+J97</f>
        <v>69.25</v>
      </c>
      <c r="K98" s="48"/>
      <c r="L98" s="48"/>
      <c r="M98" s="80"/>
    </row>
    <row r="99" spans="1:13" ht="12.75">
      <c r="A99" s="107">
        <v>2</v>
      </c>
      <c r="B99" s="46" t="s">
        <v>210</v>
      </c>
      <c r="C99" s="47" t="s">
        <v>118</v>
      </c>
      <c r="D99" s="107" t="s">
        <v>119</v>
      </c>
      <c r="E99" s="47" t="s">
        <v>116</v>
      </c>
      <c r="F99" s="47">
        <v>1</v>
      </c>
      <c r="G99" s="47" t="s">
        <v>86</v>
      </c>
      <c r="H99" s="47">
        <v>12</v>
      </c>
      <c r="I99" s="47" t="s">
        <v>117</v>
      </c>
      <c r="J99" s="47">
        <v>6</v>
      </c>
      <c r="K99" s="107" t="s">
        <v>216</v>
      </c>
      <c r="L99" s="107" t="s">
        <v>212</v>
      </c>
      <c r="M99" s="109" t="s">
        <v>186</v>
      </c>
    </row>
    <row r="100" spans="1:13" ht="22.5">
      <c r="A100" s="80"/>
      <c r="B100" s="46" t="s">
        <v>184</v>
      </c>
      <c r="C100" s="47" t="s">
        <v>73</v>
      </c>
      <c r="D100" s="80"/>
      <c r="E100" s="47">
        <v>1.75</v>
      </c>
      <c r="F100" s="47">
        <v>1</v>
      </c>
      <c r="G100" s="47" t="s">
        <v>86</v>
      </c>
      <c r="H100" s="47">
        <v>5</v>
      </c>
      <c r="I100" s="47" t="s">
        <v>117</v>
      </c>
      <c r="J100" s="47">
        <v>8.75</v>
      </c>
      <c r="K100" s="80"/>
      <c r="L100" s="80"/>
      <c r="M100" s="79"/>
    </row>
    <row r="101" spans="1:13" ht="12.75">
      <c r="A101" s="48"/>
      <c r="B101" s="48"/>
      <c r="C101" s="110" t="s">
        <v>26</v>
      </c>
      <c r="D101" s="81"/>
      <c r="E101" s="51"/>
      <c r="F101" s="48"/>
      <c r="G101" s="48"/>
      <c r="H101" s="48"/>
      <c r="I101" s="48"/>
      <c r="J101" s="50">
        <f>J99+J100</f>
        <v>14.75</v>
      </c>
      <c r="K101" s="48"/>
      <c r="L101" s="48"/>
      <c r="M101" s="80"/>
    </row>
    <row r="102" spans="1:13" ht="18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1:13" ht="18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1:13" ht="18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1:13" ht="18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1:13" ht="18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1:13" ht="18">
      <c r="B107" s="89" t="s">
        <v>120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1"/>
    </row>
    <row r="108" spans="1:13" ht="12.75">
      <c r="A108" s="102">
        <v>20</v>
      </c>
      <c r="B108" s="52" t="s">
        <v>217</v>
      </c>
      <c r="C108" s="24" t="s">
        <v>128</v>
      </c>
      <c r="D108" s="98" t="s">
        <v>129</v>
      </c>
      <c r="E108" s="17" t="s">
        <v>109</v>
      </c>
      <c r="F108" s="17">
        <v>1</v>
      </c>
      <c r="G108" s="17" t="s">
        <v>110</v>
      </c>
      <c r="H108" s="17">
        <v>39</v>
      </c>
      <c r="I108" s="17" t="s">
        <v>130</v>
      </c>
      <c r="J108" s="17">
        <v>9.75</v>
      </c>
      <c r="K108" s="103" t="s">
        <v>131</v>
      </c>
      <c r="L108" s="103" t="s">
        <v>132</v>
      </c>
      <c r="M108" s="100" t="s">
        <v>76</v>
      </c>
    </row>
    <row r="109" spans="1:13" ht="12.75">
      <c r="A109" s="80"/>
      <c r="B109" s="53" t="s">
        <v>218</v>
      </c>
      <c r="C109" s="25" t="s">
        <v>133</v>
      </c>
      <c r="D109" s="80"/>
      <c r="E109" s="18" t="s">
        <v>109</v>
      </c>
      <c r="F109" s="18">
        <v>1</v>
      </c>
      <c r="G109" s="18" t="s">
        <v>110</v>
      </c>
      <c r="H109" s="18">
        <v>39</v>
      </c>
      <c r="I109" s="18" t="s">
        <v>130</v>
      </c>
      <c r="J109" s="18">
        <v>9.75</v>
      </c>
      <c r="K109" s="80"/>
      <c r="L109" s="80"/>
      <c r="M109" s="79"/>
    </row>
    <row r="110" spans="1:13" ht="12.75">
      <c r="A110" s="29"/>
      <c r="B110" s="14"/>
      <c r="C110" s="104" t="s">
        <v>26</v>
      </c>
      <c r="D110" s="81"/>
      <c r="E110" s="15"/>
      <c r="F110" s="15"/>
      <c r="G110" s="15"/>
      <c r="H110" s="15"/>
      <c r="I110" s="15"/>
      <c r="J110" s="23">
        <f>J108+J109</f>
        <v>19.5</v>
      </c>
      <c r="K110" s="14"/>
      <c r="L110" s="14"/>
      <c r="M110" s="80"/>
    </row>
    <row r="111" spans="1:13" ht="18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1:13" ht="18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1:13" ht="18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ht="18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1:13" ht="18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1:13" ht="18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1:13" ht="18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1:13" ht="18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1:13" ht="18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1:13" ht="18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1:13" ht="18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</row>
    <row r="122" spans="1:13" ht="18">
      <c r="B122" s="89" t="s">
        <v>134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1"/>
    </row>
    <row r="123" spans="1:13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</sheetData>
  <mergeCells count="56">
    <mergeCell ref="B122:M122"/>
    <mergeCell ref="A108:A109"/>
    <mergeCell ref="D108:D109"/>
    <mergeCell ref="B107:M107"/>
    <mergeCell ref="K108:K109"/>
    <mergeCell ref="L108:L109"/>
    <mergeCell ref="M108:M110"/>
    <mergeCell ref="C110:D110"/>
    <mergeCell ref="N67:N69"/>
    <mergeCell ref="A95:A97"/>
    <mergeCell ref="A99:A100"/>
    <mergeCell ref="D99:D100"/>
    <mergeCell ref="C101:D101"/>
    <mergeCell ref="A67:A69"/>
    <mergeCell ref="B67:B69"/>
    <mergeCell ref="D67:D69"/>
    <mergeCell ref="K67:K69"/>
    <mergeCell ref="L67:L69"/>
    <mergeCell ref="B1:M1"/>
    <mergeCell ref="B2:B3"/>
    <mergeCell ref="C2:C3"/>
    <mergeCell ref="D2:D3"/>
    <mergeCell ref="E2:I2"/>
    <mergeCell ref="K2:K3"/>
    <mergeCell ref="N5:N7"/>
    <mergeCell ref="A2:A3"/>
    <mergeCell ref="A5:A7"/>
    <mergeCell ref="B5:B7"/>
    <mergeCell ref="D5:D7"/>
    <mergeCell ref="B4:M4"/>
    <mergeCell ref="D95:D97"/>
    <mergeCell ref="C98:D98"/>
    <mergeCell ref="L2:L3"/>
    <mergeCell ref="M2:M3"/>
    <mergeCell ref="K5:K7"/>
    <mergeCell ref="L5:L7"/>
    <mergeCell ref="M5:M7"/>
    <mergeCell ref="B17:M17"/>
    <mergeCell ref="B21:M21"/>
    <mergeCell ref="B28:M28"/>
    <mergeCell ref="B33:M33"/>
    <mergeCell ref="B40:M40"/>
    <mergeCell ref="B48:M48"/>
    <mergeCell ref="B57:M57"/>
    <mergeCell ref="B66:M66"/>
    <mergeCell ref="C70:D70"/>
    <mergeCell ref="B77:M77"/>
    <mergeCell ref="B81:M81"/>
    <mergeCell ref="B85:M85"/>
    <mergeCell ref="B94:M94"/>
    <mergeCell ref="K95:K97"/>
    <mergeCell ref="L95:L97"/>
    <mergeCell ref="M95:M98"/>
    <mergeCell ref="K99:K100"/>
    <mergeCell ref="L99:L100"/>
    <mergeCell ref="M99:M10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3"/>
  <sheetViews>
    <sheetView workbookViewId="0"/>
  </sheetViews>
  <sheetFormatPr defaultColWidth="14.42578125" defaultRowHeight="15.75" customHeight="1"/>
  <sheetData>
    <row r="1" spans="1:13" ht="36.75" customHeight="1">
      <c r="B1" s="85" t="s">
        <v>238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2.75">
      <c r="A2" s="92" t="s">
        <v>0</v>
      </c>
      <c r="B2" s="84" t="s">
        <v>1</v>
      </c>
      <c r="C2" s="82" t="s">
        <v>2</v>
      </c>
      <c r="D2" s="82" t="s">
        <v>3</v>
      </c>
      <c r="E2" s="87" t="s">
        <v>4</v>
      </c>
      <c r="F2" s="88"/>
      <c r="G2" s="88"/>
      <c r="H2" s="88"/>
      <c r="I2" s="88"/>
      <c r="J2" s="1"/>
      <c r="K2" s="83" t="s">
        <v>5</v>
      </c>
      <c r="L2" s="83" t="s">
        <v>6</v>
      </c>
      <c r="M2" s="94" t="s">
        <v>7</v>
      </c>
    </row>
    <row r="3" spans="1:13" ht="87" customHeight="1">
      <c r="A3" s="93"/>
      <c r="B3" s="80"/>
      <c r="C3" s="80"/>
      <c r="D3" s="80"/>
      <c r="E3" s="2" t="s">
        <v>8</v>
      </c>
      <c r="F3" s="2" t="s">
        <v>9</v>
      </c>
      <c r="G3" s="2" t="s">
        <v>10</v>
      </c>
      <c r="H3" s="2" t="s">
        <v>9</v>
      </c>
      <c r="I3" s="2" t="s">
        <v>10</v>
      </c>
      <c r="J3" s="3" t="s">
        <v>11</v>
      </c>
      <c r="K3" s="80"/>
      <c r="L3" s="80"/>
      <c r="M3" s="80"/>
    </row>
    <row r="4" spans="1:13" ht="18">
      <c r="A4" s="31"/>
      <c r="B4" s="89" t="s">
        <v>12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1"/>
    </row>
    <row r="15" spans="1:13" ht="18">
      <c r="A15" s="7"/>
      <c r="B15" s="89" t="s">
        <v>28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1"/>
    </row>
    <row r="24" spans="1:13" ht="18">
      <c r="A24" s="89" t="s">
        <v>43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1"/>
    </row>
    <row r="34" spans="1:13" ht="18">
      <c r="A34" s="89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1"/>
    </row>
    <row r="43" spans="1:13" ht="18">
      <c r="A43" s="89" t="s">
        <v>45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1"/>
    </row>
    <row r="54" spans="1:13" ht="18">
      <c r="A54" s="90" t="s">
        <v>74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64" spans="1:13" ht="18">
      <c r="B64" s="89" t="s">
        <v>91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1"/>
    </row>
    <row r="73" spans="2:13" ht="18">
      <c r="B73" s="89" t="s">
        <v>106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1"/>
    </row>
    <row r="81" spans="2:13" ht="18">
      <c r="B81" s="89" t="s">
        <v>113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1"/>
    </row>
    <row r="92" spans="2:13" ht="18">
      <c r="B92" s="89" t="s">
        <v>120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1"/>
    </row>
    <row r="103" spans="2:13" ht="18">
      <c r="B103" s="89" t="s">
        <v>134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1"/>
    </row>
  </sheetData>
  <mergeCells count="20">
    <mergeCell ref="B73:M73"/>
    <mergeCell ref="B81:M81"/>
    <mergeCell ref="B92:M92"/>
    <mergeCell ref="B103:M103"/>
    <mergeCell ref="B4:M4"/>
    <mergeCell ref="B15:M15"/>
    <mergeCell ref="A24:M24"/>
    <mergeCell ref="A34:M34"/>
    <mergeCell ref="A43:M43"/>
    <mergeCell ref="A54:M54"/>
    <mergeCell ref="B64:M64"/>
    <mergeCell ref="L2:L3"/>
    <mergeCell ref="M2:M3"/>
    <mergeCell ref="B1:M1"/>
    <mergeCell ref="A2:A3"/>
    <mergeCell ref="B2:B3"/>
    <mergeCell ref="C2:C3"/>
    <mergeCell ref="D2:D3"/>
    <mergeCell ref="E2:I2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февраль 2021</vt:lpstr>
      <vt:lpstr>отчет февраль 2021</vt:lpstr>
      <vt:lpstr>март 2021 </vt:lpstr>
      <vt:lpstr>отчет март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2021-03-01T11:11:07Z</dcterms:created>
  <dcterms:modified xsi:type="dcterms:W3CDTF">2021-03-01T11:15:17Z</dcterms:modified>
</cp:coreProperties>
</file>