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апрель 2021 " sheetId="7" r:id="rId1"/>
  </sheets>
  <calcPr calcId="125725"/>
</workbook>
</file>

<file path=xl/calcChain.xml><?xml version="1.0" encoding="utf-8"?>
<calcChain xmlns="http://schemas.openxmlformats.org/spreadsheetml/2006/main">
  <c r="J162" i="7"/>
  <c r="J117"/>
  <c r="J114"/>
  <c r="J111"/>
  <c r="J18"/>
  <c r="J10"/>
  <c r="J174" s="1"/>
</calcChain>
</file>

<file path=xl/sharedStrings.xml><?xml version="1.0" encoding="utf-8"?>
<sst xmlns="http://schemas.openxmlformats.org/spreadsheetml/2006/main" count="672" uniqueCount="249">
  <si>
    <t>№ п/п</t>
  </si>
  <si>
    <t>№ пункта Методики</t>
  </si>
  <si>
    <t>Виды выполняемой работы</t>
  </si>
  <si>
    <t>Содержание, тема</t>
  </si>
  <si>
    <t>Составляющие объема работ</t>
  </si>
  <si>
    <t>Сроки выполнения</t>
  </si>
  <si>
    <t>Форма предоставления результата</t>
  </si>
  <si>
    <t>Нормы времени (час)</t>
  </si>
  <si>
    <t>Число единиц</t>
  </si>
  <si>
    <t>Наименование единиц</t>
  </si>
  <si>
    <t>Общий расчетный объем часов (выполнено по факту)</t>
  </si>
  <si>
    <t>Основная деятельность</t>
  </si>
  <si>
    <t>3.1.1</t>
  </si>
  <si>
    <t>Индивидуальное консультирование одного педагога (специалиста)</t>
  </si>
  <si>
    <t xml:space="preserve">Заседание окружных предметных секций
</t>
  </si>
  <si>
    <t>1,75 ч.</t>
  </si>
  <si>
    <t>педагог</t>
  </si>
  <si>
    <t>журнал консультаций, программы заседания ОМО, положение конференции, листы регистрации</t>
  </si>
  <si>
    <t>Подготовка учебного занятия, семинара, рабочего совещания</t>
  </si>
  <si>
    <t>10 ч.</t>
  </si>
  <si>
    <t>мероприятие</t>
  </si>
  <si>
    <t>ОМО</t>
  </si>
  <si>
    <t>Организация учебного занятия, семинара</t>
  </si>
  <si>
    <t>5 ч.</t>
  </si>
  <si>
    <t>Проведение учебного занятия, семинара</t>
  </si>
  <si>
    <t>8 ч.</t>
  </si>
  <si>
    <t>Составление пакета сопроводительных документов</t>
  </si>
  <si>
    <t>ИТОГО</t>
  </si>
  <si>
    <t>группа</t>
  </si>
  <si>
    <t>в течение года</t>
  </si>
  <si>
    <t>Реализация программы по формированию навыков функциональной грамотности</t>
  </si>
  <si>
    <t>Организационно-методическое сопровождение мероприятия</t>
  </si>
  <si>
    <t>день</t>
  </si>
  <si>
    <t>Аналитическая справка</t>
  </si>
  <si>
    <t>4.13</t>
  </si>
  <si>
    <t>1 ч.</t>
  </si>
  <si>
    <t>отчет</t>
  </si>
  <si>
    <t>Оформление документов, подбор экспертов</t>
  </si>
  <si>
    <t>6 ч.</t>
  </si>
  <si>
    <t>экспертиза</t>
  </si>
  <si>
    <t>Подготовка аналитической справки</t>
  </si>
  <si>
    <t>60 ч.</t>
  </si>
  <si>
    <t>справка</t>
  </si>
  <si>
    <t>программа семинара, лист регистрации</t>
  </si>
  <si>
    <t>Обеспечение ведения регионального рейтинга школ</t>
  </si>
  <si>
    <t>Отчет</t>
  </si>
  <si>
    <t>5.14</t>
  </si>
  <si>
    <t>Разработка инструмента исследования: 1 вариант тестового задания</t>
  </si>
  <si>
    <t>18 ч.</t>
  </si>
  <si>
    <t>вариант</t>
  </si>
  <si>
    <t>Подготовка отчета</t>
  </si>
  <si>
    <t>24 ч.</t>
  </si>
  <si>
    <t>направление</t>
  </si>
  <si>
    <t>20 ч.</t>
  </si>
  <si>
    <t>единица</t>
  </si>
  <si>
    <t>Целевая подготовка педагогов экспериментальной площадки: разработка материалов для участников семинара</t>
  </si>
  <si>
    <t>семинар</t>
  </si>
  <si>
    <t>Организация семинара, оформление документации</t>
  </si>
  <si>
    <t>Экспертиза учебного плана образовательного учреждения</t>
  </si>
  <si>
    <t>Организационное обеспечение проведения экспертизы: оформление документов</t>
  </si>
  <si>
    <t>2 ч.</t>
  </si>
  <si>
    <t>Индивидуальное консультирование одного педагога (специалиста) по основной деятельности</t>
  </si>
  <si>
    <t>Мероприятия для педагогов</t>
  </si>
  <si>
    <t>10 ч</t>
  </si>
  <si>
    <t>8 ч</t>
  </si>
  <si>
    <t>специалист</t>
  </si>
  <si>
    <t>участник</t>
  </si>
  <si>
    <t>Подготовка наградного материала</t>
  </si>
  <si>
    <t>5 ч</t>
  </si>
  <si>
    <t>материал</t>
  </si>
  <si>
    <t>Сбор экспертируемых материалов</t>
  </si>
  <si>
    <t>0,25 ч</t>
  </si>
  <si>
    <t>4.13.</t>
  </si>
  <si>
    <t>0,5 ч</t>
  </si>
  <si>
    <t>объект</t>
  </si>
  <si>
    <t>Подбор квалификационных экспертов</t>
  </si>
  <si>
    <t>4 ч</t>
  </si>
  <si>
    <t>Выверка статистических данных</t>
  </si>
  <si>
    <t>Консультативная деятельность и экспертиза</t>
  </si>
  <si>
    <t>Консультирование педагогов и администрации образовательных организаций по общим вопросам (ФГОС СОО, функциональная грамотность, НОР, экспертизы и др)</t>
  </si>
  <si>
    <t>Журналы консультаций</t>
  </si>
  <si>
    <t>Индивидуальное консультирование</t>
  </si>
  <si>
    <t>Журнал консультаций</t>
  </si>
  <si>
    <t>Информационно-методическая деятельность</t>
  </si>
  <si>
    <t>Методическая вертикаль</t>
  </si>
  <si>
    <t>Конкурсы с детьми</t>
  </si>
  <si>
    <t>Проведение инструктивных совещаний</t>
  </si>
  <si>
    <t>3 ч.</t>
  </si>
  <si>
    <t>Обработка результатов мероприятия</t>
  </si>
  <si>
    <t>0,1 ч.</t>
  </si>
  <si>
    <t>Качество образования</t>
  </si>
  <si>
    <t>Мониторинг уровня обученности выпускников 11 классов, претендующих на аттестат с отличием (математика)</t>
  </si>
  <si>
    <t>Отчет, сводные таблицы, диаграммы</t>
  </si>
  <si>
    <t>5.14.</t>
  </si>
  <si>
    <t>1ч.</t>
  </si>
  <si>
    <t>0,3ч.</t>
  </si>
  <si>
    <t>Кодирование, ввод данных, проверка первичного массива (внесение информации по каждому участнику)</t>
  </si>
  <si>
    <t>0,25 ч.</t>
  </si>
  <si>
    <t>респондент</t>
  </si>
  <si>
    <t>Здоровьесбережение</t>
  </si>
  <si>
    <t>ЕГЭ и ГИА</t>
  </si>
  <si>
    <t>Сбор информации: 5 этапов сбора РИС ГИА-9</t>
  </si>
  <si>
    <t>Государственная итоговая аттестация обучающихся 9-х классов (ОГЭ,ГВЭ)</t>
  </si>
  <si>
    <t>0,5 ч.</t>
  </si>
  <si>
    <t>ОО</t>
  </si>
  <si>
    <t>Сбор информации: 5 этапов сбора РИС ГИА-11</t>
  </si>
  <si>
    <t>Государственная итоговая аттестация обучающихся 11-х классов (ЕГЭ)</t>
  </si>
  <si>
    <t>Сведения о повышении квалификации и переподготовке педагогических работников в рамках ИОЧ</t>
  </si>
  <si>
    <t>ОО (21 ОО, 11 ДОУ, 5 ДОД, 3СПО, НПО)</t>
  </si>
  <si>
    <t>ежемесячно (12 раз)</t>
  </si>
  <si>
    <t>Сводный отчет</t>
  </si>
  <si>
    <t>Сбор отчётов</t>
  </si>
  <si>
    <t>Отчет об исполнении индивидуальной программы реабилитации и обилитации инвалида (ИПРА)</t>
  </si>
  <si>
    <t>ОО, ДОУ, СПО, НПО</t>
  </si>
  <si>
    <t>Сбор первичной информ.</t>
  </si>
  <si>
    <t>Мониторинг очередности в ИАС «Е-услуги. Образование» (СП ДО)</t>
  </si>
  <si>
    <t>ДОУ (СП)</t>
  </si>
  <si>
    <t>ежемесячно на 01 число</t>
  </si>
  <si>
    <t>сводный отчет, таблицы</t>
  </si>
  <si>
    <t>Кодирование, ввод данных</t>
  </si>
  <si>
    <t>Мониторинги</t>
  </si>
  <si>
    <t>Сбор первичной информации</t>
  </si>
  <si>
    <t>Кодирование, ввод данных, проверка первичного массива</t>
  </si>
  <si>
    <t>Материалы встречи</t>
  </si>
  <si>
    <t>Подготовка к совещанию</t>
  </si>
  <si>
    <t>совещание</t>
  </si>
  <si>
    <t>Проведение совещания</t>
  </si>
  <si>
    <t>6 ч</t>
  </si>
  <si>
    <t>Проведение семинара</t>
  </si>
  <si>
    <t>7.14.</t>
  </si>
  <si>
    <t>Подготовка аналитической справки по результатам анализа учебно-методических материалов</t>
  </si>
  <si>
    <t>Организационно-методическое сопровождение деятельности образовательных организаций по итогам "Рейтинга общеобразовательных учреждение"</t>
  </si>
  <si>
    <t>70 ч</t>
  </si>
  <si>
    <t>раздел</t>
  </si>
  <si>
    <t>Аналитическая справка, листы регистрации, журнал консультаций</t>
  </si>
  <si>
    <t>6.2.2</t>
  </si>
  <si>
    <t>Окружные семинары по разработке рабочих программ воспитания (специалисты РЦ, ответственные от ОО участвующих в апробации/пилотные площадки)</t>
  </si>
  <si>
    <t>Материалы семинаров на сайте РЦ</t>
  </si>
  <si>
    <t>подготовка к занятиям;</t>
  </si>
  <si>
    <t>организация семинара, оформление документации;</t>
  </si>
  <si>
    <t>проведение обучающего семинара</t>
  </si>
  <si>
    <t>вебинар</t>
  </si>
  <si>
    <t>Проведение письменных опросов</t>
  </si>
  <si>
    <t>Обработка результатов анкетирования</t>
  </si>
  <si>
    <t>Кодировка, ввод данных, первичная обработка информации (внесение информации по каждому участнику)</t>
  </si>
  <si>
    <t>Консультирование по вопросам нормативно-правовой основы процедуры аттестации</t>
  </si>
  <si>
    <t>Аттестация педагогических работников ОО ЮВО</t>
  </si>
  <si>
    <t>консультация</t>
  </si>
  <si>
    <t>3.1.1.</t>
  </si>
  <si>
    <t>Оформление документов</t>
  </si>
  <si>
    <t>4 ч.</t>
  </si>
  <si>
    <t>2ч.</t>
  </si>
  <si>
    <t>Подбор экспертов</t>
  </si>
  <si>
    <t>5.11.</t>
  </si>
  <si>
    <t>11.1.1</t>
  </si>
  <si>
    <t>январь-сентябрь</t>
  </si>
  <si>
    <t>База данных, листы регистрации, технологические схемы</t>
  </si>
  <si>
    <t>11.1.2</t>
  </si>
  <si>
    <t>Ввод данных, проверка первичного массива , ввод данных в РИС об экспертах</t>
  </si>
  <si>
    <t>эксперт</t>
  </si>
  <si>
    <t>январь-июнь, ноябрь- декабрь</t>
  </si>
  <si>
    <t>6.1.5.</t>
  </si>
  <si>
    <t>6.1.6</t>
  </si>
  <si>
    <t>март</t>
  </si>
  <si>
    <t>Сбор экспертируемых материалов и документов</t>
  </si>
  <si>
    <t>Организационное проведение экспертизы, оформление документов</t>
  </si>
  <si>
    <t>Окружной этап областного конкурса "Талантики-2020"</t>
  </si>
  <si>
    <t>Положение конкурса</t>
  </si>
  <si>
    <t>Окружной этап областной олимпиады школьников Самарской области по прикладной биологии (растениеводству и животноводству)</t>
  </si>
  <si>
    <t>положение олимпиады</t>
  </si>
  <si>
    <t>40* 12</t>
  </si>
  <si>
    <t>План работы ГБУ ДПО ЦПК "Нефтегорский РЦ на апрель 2021</t>
  </si>
  <si>
    <t>апрель</t>
  </si>
  <si>
    <t>Участие в Педагогическом митапе, посвященный 60-ой годовщине полета Ю.А.Гагарина в космос</t>
  </si>
  <si>
    <t>журнал консультаций, программы заседания ОМО, листы регистрации</t>
  </si>
  <si>
    <t>Воспитание</t>
  </si>
  <si>
    <t>Рабочее совещание по итогам исследования "Оценка функциональной грамотности учащихся 7 (8) классов" (читательская грамотность)</t>
  </si>
  <si>
    <t>Организация учебного занятия, совещания</t>
  </si>
  <si>
    <t>Проведение учебного занятия, совещания</t>
  </si>
  <si>
    <t>Исследование "Оценка функциональной грамотности учащихся 3 (4) классов" (читательская грамотность ) подготовка к исследованию PIRLS</t>
  </si>
  <si>
    <t>Рабочее совещание по итогам исследования "Оценка функциональной грамотности учащихся 3 (4) классов" (читательская грамотность)</t>
  </si>
  <si>
    <t>Окружной этап областного конкурса методических материалов "Растим патриотов России"</t>
  </si>
  <si>
    <t>экспертное заключение, положение конкурса</t>
  </si>
  <si>
    <t>Окружной конкурс программ внеурочной деятельности</t>
  </si>
  <si>
    <t>программа</t>
  </si>
  <si>
    <t>Положение конкурса, экспертные заключения</t>
  </si>
  <si>
    <t>программ</t>
  </si>
  <si>
    <t>Организация издательской деятельности: допечатная подготовка</t>
  </si>
  <si>
    <t>Формирование сборников методических материалов</t>
  </si>
  <si>
    <t>30 ч.</t>
  </si>
  <si>
    <t>сборник</t>
  </si>
  <si>
    <t>март, июнь, сентябрь, декабрь</t>
  </si>
  <si>
    <t>печатные сборники</t>
  </si>
  <si>
    <t>жуонал консультаций, программа совещания, лист регистрации, база данных</t>
  </si>
  <si>
    <t>Индивидуальное консультирование участников конкурсного отбора лучших учителей</t>
  </si>
  <si>
    <t>Индивидуальное консультирование кандидатов на присуждение премии Губернатора педагогическим работникам, реализующим долгосрочные воспитательные проекты особой педагогической и общественной значимости</t>
  </si>
  <si>
    <t>Участие в Интерактивном практикуме "Технология составления портфолио конкурсного отбора"</t>
  </si>
  <si>
    <t>Подготовка информационно-методических материалов для сетевых профессиональных сообществ ("Молодой педагог", "Успешный руководитель", "Сообщество наставников Самарской области", "Педагог технического творчества") совместно</t>
  </si>
  <si>
    <t>Материалы размещенные на сайте СИПКРО</t>
  </si>
  <si>
    <t>Подготовка информационных материалов для сайта</t>
  </si>
  <si>
    <t>Организационно-методическое сопровождение консурса "Я - молодой учитель!" и областной выставки "Молодые молодым"</t>
  </si>
  <si>
    <t>Материалы экспертизы, отчет</t>
  </si>
  <si>
    <t>5.16</t>
  </si>
  <si>
    <t>Анализ нормативных, инструктивных и учебных источников информации</t>
  </si>
  <si>
    <t>Обеспечение деятельности окружных учебно-методических объединений в рамках реализации областной программы</t>
  </si>
  <si>
    <t>программа семинара, информационные письма</t>
  </si>
  <si>
    <t>Разработка информационно-методической продукции</t>
  </si>
  <si>
    <t>Целевая подготовка педагогов: разработка материалов для участников семинара</t>
  </si>
  <si>
    <t>Подготовка к занятиям, семинарам</t>
  </si>
  <si>
    <t xml:space="preserve"> апрель</t>
  </si>
  <si>
    <t>Окружной этап областного конкурса "Спорт- альтернатива пагубным привычкам!"</t>
  </si>
  <si>
    <t>журнал консультаций, положение конкурса, лист регистрации, отчет</t>
  </si>
  <si>
    <t>мероприятий</t>
  </si>
  <si>
    <t>Мониторинг по реализации комплексного учебного курса ОРКСЭ и ОДНКНР</t>
  </si>
  <si>
    <t>0,25ч.</t>
  </si>
  <si>
    <t>сводный отчет</t>
  </si>
  <si>
    <t>Мониторинг сайтов ОО на предмет размещения сведений о предоставлении Государственной услуги "Присмотр и уход"</t>
  </si>
  <si>
    <t>ДОО</t>
  </si>
  <si>
    <t>Составление пакета сопроводительных документов (информационных писем, смет, договоров и т.д.)</t>
  </si>
  <si>
    <t>Межокружная сессия заведующих и педагогов ДОО "Калейдоскоп методических идей-2020"</t>
  </si>
  <si>
    <t>Пакет сопроводительных документов</t>
  </si>
  <si>
    <t>Составление выборки для проведения иследования</t>
  </si>
  <si>
    <t>Мониторинг "Удовлетворенность образовательных потребностей обучающихся ОО в выборе перечня предметов, изучаемых на углубленном уровне"</t>
  </si>
  <si>
    <t>выборка</t>
  </si>
  <si>
    <t>учебный план</t>
  </si>
  <si>
    <t>учебный план (УП и ИУП)</t>
  </si>
  <si>
    <t>12 ч.</t>
  </si>
  <si>
    <t>12 (21-22 уч год)</t>
  </si>
  <si>
    <t>Написание отчета по результатам мониторинга</t>
  </si>
  <si>
    <t>Экспертиза, консультации</t>
  </si>
  <si>
    <t>2.1.1.</t>
  </si>
  <si>
    <t>Организационно-методическое сопровождение участников Фестиваля педагогического мастерства</t>
  </si>
  <si>
    <t>субъект</t>
  </si>
  <si>
    <t>Оценочные материалы</t>
  </si>
  <si>
    <t>разработка оценочных материалов, инструментария для проведения мероприятия</t>
  </si>
  <si>
    <t>Проведение заседаний оргкомитетов, жюри</t>
  </si>
  <si>
    <t>2.4.2.</t>
  </si>
  <si>
    <t>Экспертиза документов и материалов, представленных в портфолио педагога</t>
  </si>
  <si>
    <t>Индивидуальное консультирование участников конкурса «Детский сад года»</t>
  </si>
  <si>
    <t>Мониторинг качества обучения учащихся 10 классов (физика, биология ), планирующих сдавать ЕГЭ по этим предметам</t>
  </si>
  <si>
    <t>сентябрь, апрель</t>
  </si>
  <si>
    <t>СТАТ.ОТЧЕТЫ</t>
  </si>
  <si>
    <t>Сбор первичной информации (индивидуальное анкетирование)</t>
  </si>
  <si>
    <t>Сводный отчет о деятельности ЮВ округа по развитию системы помощи детям с РАС (ЦСО)</t>
  </si>
  <si>
    <t>объект информации</t>
  </si>
  <si>
    <t>5 (ГБОУ СОШ с. Заплавное, Петровка, №1 г. Нефтегорска, ДОУ "Сказка", дс "Дельфин" г. Нефтегорска</t>
  </si>
  <si>
    <t>образовательная организация</t>
  </si>
  <si>
    <t>сбор отчетов</t>
  </si>
  <si>
    <t>Сводный отчет о статистической отчетности о занятости несовершеннолетних обучающихся, состоящих на учете в ПДН, ВШУ, группе риска (ЦСМ)</t>
  </si>
</sst>
</file>

<file path=xl/styles.xml><?xml version="1.0" encoding="utf-8"?>
<styleSheet xmlns="http://schemas.openxmlformats.org/spreadsheetml/2006/main">
  <numFmts count="4">
    <numFmt numFmtId="164" formatCode="d\.m\."/>
    <numFmt numFmtId="165" formatCode="d\.m"/>
    <numFmt numFmtId="166" formatCode="d\.m\.yyyy"/>
    <numFmt numFmtId="167" formatCode="d\.m\.yyyy\."/>
  </numFmts>
  <fonts count="31">
    <font>
      <sz val="10"/>
      <color rgb="FF000000"/>
      <name val="Arial"/>
    </font>
    <font>
      <b/>
      <sz val="14"/>
      <color theme="1"/>
      <name val="&quot;Times New Roman&quot;"/>
    </font>
    <font>
      <sz val="9"/>
      <color theme="1"/>
      <name val="&quot;Times New Roman&quot;"/>
    </font>
    <font>
      <sz val="11"/>
      <color rgb="FF000000"/>
      <name val="Calibri"/>
    </font>
    <font>
      <sz val="10"/>
      <color theme="1"/>
      <name val="&quot;Arial Cyr&quot;"/>
    </font>
    <font>
      <sz val="10"/>
      <color rgb="FF000000"/>
      <name val="&quot;Arial Cyr&quot;"/>
    </font>
    <font>
      <sz val="10"/>
      <color theme="1"/>
      <name val="Arial"/>
    </font>
    <font>
      <sz val="11"/>
      <color rgb="FF000000"/>
      <name val="&quot;Times New Roman&quot;"/>
    </font>
    <font>
      <sz val="8"/>
      <color theme="1"/>
      <name val="Times New Roman"/>
    </font>
    <font>
      <sz val="8"/>
      <color theme="1"/>
      <name val="Arial"/>
    </font>
    <font>
      <sz val="8"/>
      <color theme="1"/>
      <name val="Arial Cyr"/>
    </font>
    <font>
      <b/>
      <sz val="10"/>
      <color rgb="FF000000"/>
      <name val="&quot;Arial Cyr&quot;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 applyFont="1" applyAlignment="1"/>
    <xf numFmtId="0" fontId="6" fillId="0" borderId="11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7" fillId="0" borderId="0" xfId="0" applyFont="1" applyAlignment="1"/>
    <xf numFmtId="0" fontId="7" fillId="0" borderId="11" xfId="0" applyFont="1" applyBorder="1" applyAlignment="1"/>
    <xf numFmtId="0" fontId="9" fillId="0" borderId="0" xfId="0" applyFont="1" applyAlignment="1">
      <alignment horizontal="left" vertical="center" wrapText="1"/>
    </xf>
    <xf numFmtId="0" fontId="4" fillId="0" borderId="0" xfId="0" applyFont="1" applyAlignment="1"/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3" fillId="0" borderId="3" xfId="0" applyFont="1" applyBorder="1"/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5" xfId="0" applyFont="1" applyBorder="1"/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164" fontId="16" fillId="0" borderId="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165" fontId="16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164" fontId="18" fillId="2" borderId="2" xfId="0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167" fontId="18" fillId="2" borderId="6" xfId="0" applyNumberFormat="1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166" fontId="18" fillId="2" borderId="6" xfId="0" applyNumberFormat="1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vertical="top" wrapText="1"/>
    </xf>
    <xf numFmtId="164" fontId="18" fillId="2" borderId="12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166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166" fontId="18" fillId="0" borderId="6" xfId="0" applyNumberFormat="1" applyFont="1" applyBorder="1" applyAlignment="1">
      <alignment horizontal="center" wrapText="1"/>
    </xf>
    <xf numFmtId="0" fontId="18" fillId="0" borderId="6" xfId="0" applyFont="1" applyBorder="1" applyAlignment="1">
      <alignment horizontal="center" vertical="top" wrapText="1"/>
    </xf>
    <xf numFmtId="166" fontId="18" fillId="0" borderId="12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wrapText="1"/>
    </xf>
    <xf numFmtId="0" fontId="18" fillId="5" borderId="12" xfId="0" applyFont="1" applyFill="1" applyBorder="1" applyAlignment="1">
      <alignment horizontal="center" vertical="top" wrapText="1"/>
    </xf>
    <xf numFmtId="167" fontId="18" fillId="2" borderId="12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vertical="top" wrapText="1"/>
    </xf>
    <xf numFmtId="165" fontId="18" fillId="2" borderId="10" xfId="0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167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top" wrapText="1"/>
    </xf>
    <xf numFmtId="166" fontId="18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center" vertical="top" wrapText="1"/>
    </xf>
    <xf numFmtId="165" fontId="18" fillId="2" borderId="12" xfId="0" applyNumberFormat="1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textRotation="90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wrapText="1"/>
    </xf>
    <xf numFmtId="167" fontId="18" fillId="0" borderId="5" xfId="0" applyNumberFormat="1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167" fontId="16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wrapText="1"/>
    </xf>
    <xf numFmtId="166" fontId="18" fillId="2" borderId="5" xfId="0" applyNumberFormat="1" applyFont="1" applyFill="1" applyBorder="1" applyAlignment="1">
      <alignment horizontal="center" wrapText="1"/>
    </xf>
    <xf numFmtId="165" fontId="18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20" fillId="4" borderId="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wrapText="1"/>
    </xf>
    <xf numFmtId="0" fontId="26" fillId="0" borderId="6" xfId="0" applyFont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4" fillId="6" borderId="11" xfId="0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wrapText="1"/>
    </xf>
    <xf numFmtId="0" fontId="20" fillId="6" borderId="6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Font="1" applyBorder="1" applyAlignment="1"/>
    <xf numFmtId="0" fontId="21" fillId="5" borderId="12" xfId="0" applyFont="1" applyFill="1" applyBorder="1" applyAlignment="1">
      <alignment horizontal="center" vertical="top" wrapText="1"/>
    </xf>
    <xf numFmtId="0" fontId="21" fillId="5" borderId="16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14" fillId="0" borderId="9" xfId="0" applyFont="1" applyBorder="1" applyAlignment="1"/>
    <xf numFmtId="0" fontId="13" fillId="0" borderId="12" xfId="0" applyFont="1" applyBorder="1"/>
    <xf numFmtId="0" fontId="12" fillId="0" borderId="15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49" fontId="16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3" fillId="0" borderId="16" xfId="0" applyFont="1" applyBorder="1"/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164" fontId="16" fillId="0" borderId="16" xfId="0" applyNumberFormat="1" applyFont="1" applyBorder="1" applyAlignment="1">
      <alignment horizontal="center" wrapText="1"/>
    </xf>
    <xf numFmtId="165" fontId="16" fillId="0" borderId="16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left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4" fillId="6" borderId="5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4" fillId="3" borderId="16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wrapText="1"/>
    </xf>
    <xf numFmtId="167" fontId="12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textRotation="90" wrapText="1"/>
    </xf>
    <xf numFmtId="0" fontId="18" fillId="2" borderId="15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wrapText="1"/>
    </xf>
    <xf numFmtId="167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wrapText="1"/>
    </xf>
    <xf numFmtId="0" fontId="22" fillId="4" borderId="1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165" fontId="16" fillId="2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166" fontId="18" fillId="2" borderId="16" xfId="0" applyNumberFormat="1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wrapText="1"/>
    </xf>
    <xf numFmtId="165" fontId="18" fillId="2" borderId="16" xfId="0" applyNumberFormat="1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top" wrapText="1"/>
    </xf>
    <xf numFmtId="0" fontId="26" fillId="2" borderId="15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wrapText="1"/>
    </xf>
    <xf numFmtId="0" fontId="26" fillId="2" borderId="18" xfId="0" applyFont="1" applyFill="1" applyBorder="1" applyAlignment="1">
      <alignment horizont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left" vertical="top" wrapText="1"/>
    </xf>
    <xf numFmtId="0" fontId="20" fillId="3" borderId="15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167" fontId="28" fillId="0" borderId="16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167" fontId="16" fillId="0" borderId="16" xfId="0" applyNumberFormat="1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wrapText="1"/>
    </xf>
    <xf numFmtId="166" fontId="18" fillId="2" borderId="16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X937"/>
  <sheetViews>
    <sheetView tabSelected="1" topLeftCell="A151" workbookViewId="0">
      <selection activeCell="M168" sqref="M168"/>
    </sheetView>
  </sheetViews>
  <sheetFormatPr defaultColWidth="14.42578125" defaultRowHeight="15.75" customHeight="1"/>
  <cols>
    <col min="1" max="1" width="5" customWidth="1"/>
    <col min="2" max="2" width="10" customWidth="1"/>
    <col min="3" max="3" width="38.28515625" customWidth="1"/>
    <col min="4" max="4" width="31.5703125" customWidth="1"/>
    <col min="5" max="5" width="8.28515625" customWidth="1"/>
    <col min="6" max="6" width="6.7109375" customWidth="1"/>
    <col min="7" max="7" width="10.85546875" customWidth="1"/>
    <col min="8" max="8" width="13.42578125" customWidth="1"/>
    <col min="9" max="9" width="11.42578125" customWidth="1"/>
    <col min="10" max="10" width="10.140625" customWidth="1"/>
    <col min="11" max="11" width="10" customWidth="1"/>
  </cols>
  <sheetData>
    <row r="1" spans="1:14" ht="36.75" customHeight="1">
      <c r="A1" s="1"/>
      <c r="B1" s="18" t="s">
        <v>171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2.75" customHeight="1">
      <c r="A2" s="27" t="s">
        <v>0</v>
      </c>
      <c r="B2" s="27" t="s">
        <v>1</v>
      </c>
      <c r="C2" s="28" t="s">
        <v>2</v>
      </c>
      <c r="D2" s="28" t="s">
        <v>3</v>
      </c>
      <c r="E2" s="29" t="s">
        <v>4</v>
      </c>
      <c r="F2" s="30"/>
      <c r="G2" s="30"/>
      <c r="H2" s="30"/>
      <c r="I2" s="30"/>
      <c r="J2" s="31"/>
      <c r="K2" s="32" t="s">
        <v>5</v>
      </c>
      <c r="L2" s="32" t="s">
        <v>6</v>
      </c>
    </row>
    <row r="3" spans="1:14" ht="87" customHeight="1">
      <c r="A3" s="33"/>
      <c r="B3" s="183"/>
      <c r="C3" s="183"/>
      <c r="D3" s="183"/>
      <c r="E3" s="184" t="s">
        <v>7</v>
      </c>
      <c r="F3" s="184" t="s">
        <v>8</v>
      </c>
      <c r="G3" s="184" t="s">
        <v>9</v>
      </c>
      <c r="H3" s="184" t="s">
        <v>8</v>
      </c>
      <c r="I3" s="184" t="s">
        <v>9</v>
      </c>
      <c r="J3" s="185" t="s">
        <v>10</v>
      </c>
      <c r="K3" s="183"/>
      <c r="L3" s="183"/>
    </row>
    <row r="4" spans="1:14" ht="18.75">
      <c r="A4" s="182"/>
      <c r="B4" s="191" t="s">
        <v>11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4" ht="22.5">
      <c r="A5" s="34">
        <v>13</v>
      </c>
      <c r="B5" s="186" t="s">
        <v>12</v>
      </c>
      <c r="C5" s="187" t="s">
        <v>13</v>
      </c>
      <c r="D5" s="188" t="s">
        <v>14</v>
      </c>
      <c r="E5" s="187" t="s">
        <v>15</v>
      </c>
      <c r="F5" s="187">
        <v>1</v>
      </c>
      <c r="G5" s="187" t="s">
        <v>16</v>
      </c>
      <c r="H5" s="187">
        <v>1</v>
      </c>
      <c r="I5" s="187" t="s">
        <v>16</v>
      </c>
      <c r="J5" s="187">
        <v>1.75</v>
      </c>
      <c r="K5" s="189" t="s">
        <v>172</v>
      </c>
      <c r="L5" s="190" t="s">
        <v>17</v>
      </c>
      <c r="M5" s="20"/>
      <c r="N5" s="9"/>
    </row>
    <row r="6" spans="1:14" ht="22.5">
      <c r="A6" s="37"/>
      <c r="B6" s="38">
        <v>44382</v>
      </c>
      <c r="C6" s="35" t="s">
        <v>18</v>
      </c>
      <c r="D6" s="39"/>
      <c r="E6" s="35" t="s">
        <v>19</v>
      </c>
      <c r="F6" s="35">
        <v>1</v>
      </c>
      <c r="G6" s="35" t="s">
        <v>20</v>
      </c>
      <c r="H6" s="35">
        <v>3</v>
      </c>
      <c r="I6" s="35" t="s">
        <v>21</v>
      </c>
      <c r="J6" s="35">
        <v>30</v>
      </c>
      <c r="K6" s="132"/>
      <c r="L6" s="180"/>
      <c r="M6" s="19"/>
      <c r="N6" s="9"/>
    </row>
    <row r="7" spans="1:14" ht="12.75">
      <c r="A7" s="37"/>
      <c r="B7" s="39"/>
      <c r="C7" s="35" t="s">
        <v>22</v>
      </c>
      <c r="D7" s="39"/>
      <c r="E7" s="35" t="s">
        <v>23</v>
      </c>
      <c r="F7" s="35">
        <v>1</v>
      </c>
      <c r="G7" s="35" t="s">
        <v>20</v>
      </c>
      <c r="H7" s="35">
        <v>3</v>
      </c>
      <c r="I7" s="35" t="s">
        <v>21</v>
      </c>
      <c r="J7" s="35">
        <v>15</v>
      </c>
      <c r="K7" s="132"/>
      <c r="L7" s="180"/>
      <c r="M7" s="19"/>
      <c r="N7" s="9"/>
    </row>
    <row r="8" spans="1:14" ht="12.75">
      <c r="A8" s="37"/>
      <c r="B8" s="40"/>
      <c r="C8" s="35" t="s">
        <v>24</v>
      </c>
      <c r="D8" s="39"/>
      <c r="E8" s="35" t="s">
        <v>25</v>
      </c>
      <c r="F8" s="35">
        <v>1</v>
      </c>
      <c r="G8" s="35" t="s">
        <v>20</v>
      </c>
      <c r="H8" s="35">
        <v>3</v>
      </c>
      <c r="I8" s="35" t="s">
        <v>20</v>
      </c>
      <c r="J8" s="35">
        <v>24</v>
      </c>
      <c r="K8" s="132"/>
      <c r="L8" s="180"/>
      <c r="M8" s="19"/>
      <c r="N8" s="9"/>
    </row>
    <row r="9" spans="1:14" ht="12.75">
      <c r="A9" s="41"/>
      <c r="B9" s="42">
        <v>44505</v>
      </c>
      <c r="C9" s="35" t="s">
        <v>26</v>
      </c>
      <c r="D9" s="40"/>
      <c r="E9" s="35" t="s">
        <v>19</v>
      </c>
      <c r="F9" s="35">
        <v>1</v>
      </c>
      <c r="G9" s="35" t="s">
        <v>20</v>
      </c>
      <c r="H9" s="35">
        <v>1</v>
      </c>
      <c r="I9" s="35" t="s">
        <v>20</v>
      </c>
      <c r="J9" s="35">
        <v>10</v>
      </c>
      <c r="K9" s="134"/>
      <c r="L9" s="180"/>
      <c r="M9" s="19"/>
      <c r="N9" s="9"/>
    </row>
    <row r="10" spans="1:14" ht="12.75">
      <c r="A10" s="43"/>
      <c r="B10" s="44"/>
      <c r="C10" s="45" t="s">
        <v>27</v>
      </c>
      <c r="D10" s="45"/>
      <c r="E10" s="35"/>
      <c r="F10" s="35"/>
      <c r="G10" s="35"/>
      <c r="H10" s="35"/>
      <c r="I10" s="35"/>
      <c r="J10" s="46">
        <f>J5+J6+J7+J8+J9</f>
        <v>80.75</v>
      </c>
      <c r="K10" s="178"/>
      <c r="L10" s="181"/>
      <c r="M10" s="9"/>
      <c r="N10" s="9"/>
    </row>
    <row r="11" spans="1:14" ht="36">
      <c r="A11" s="47">
        <v>11</v>
      </c>
      <c r="B11" s="48">
        <v>44505</v>
      </c>
      <c r="C11" s="49" t="s">
        <v>31</v>
      </c>
      <c r="D11" s="50" t="s">
        <v>173</v>
      </c>
      <c r="E11" s="50" t="s">
        <v>25</v>
      </c>
      <c r="F11" s="50">
        <v>1</v>
      </c>
      <c r="G11" s="50" t="s">
        <v>65</v>
      </c>
      <c r="H11" s="50">
        <v>1</v>
      </c>
      <c r="I11" s="50" t="s">
        <v>20</v>
      </c>
      <c r="J11" s="50">
        <v>8</v>
      </c>
      <c r="K11" s="151" t="s">
        <v>29</v>
      </c>
      <c r="L11" s="152" t="s">
        <v>123</v>
      </c>
      <c r="M11" s="10"/>
    </row>
    <row r="12" spans="1:14" ht="12.75">
      <c r="A12" s="43"/>
      <c r="B12" s="197"/>
      <c r="C12" s="198" t="s">
        <v>27</v>
      </c>
      <c r="D12" s="198"/>
      <c r="E12" s="199"/>
      <c r="F12" s="199"/>
      <c r="G12" s="199"/>
      <c r="H12" s="199"/>
      <c r="I12" s="199"/>
      <c r="J12" s="200">
        <v>8</v>
      </c>
      <c r="K12" s="201"/>
      <c r="L12" s="202"/>
      <c r="M12" s="9"/>
      <c r="N12" s="9"/>
    </row>
    <row r="13" spans="1:14" ht="22.5">
      <c r="A13" s="193">
        <v>13</v>
      </c>
      <c r="B13" s="204" t="s">
        <v>12</v>
      </c>
      <c r="C13" s="205" t="s">
        <v>13</v>
      </c>
      <c r="D13" s="206" t="s">
        <v>14</v>
      </c>
      <c r="E13" s="205" t="s">
        <v>15</v>
      </c>
      <c r="F13" s="205">
        <v>1</v>
      </c>
      <c r="G13" s="205" t="s">
        <v>16</v>
      </c>
      <c r="H13" s="205">
        <v>2</v>
      </c>
      <c r="I13" s="205" t="s">
        <v>16</v>
      </c>
      <c r="J13" s="205">
        <v>3.5</v>
      </c>
      <c r="K13" s="179" t="s">
        <v>172</v>
      </c>
      <c r="L13" s="179" t="s">
        <v>174</v>
      </c>
    </row>
    <row r="14" spans="1:14" ht="22.5">
      <c r="A14" s="194"/>
      <c r="B14" s="207">
        <v>44382</v>
      </c>
      <c r="C14" s="205" t="s">
        <v>18</v>
      </c>
      <c r="D14" s="180"/>
      <c r="E14" s="205" t="s">
        <v>19</v>
      </c>
      <c r="F14" s="205">
        <v>1</v>
      </c>
      <c r="G14" s="205" t="s">
        <v>20</v>
      </c>
      <c r="H14" s="205">
        <v>2</v>
      </c>
      <c r="I14" s="205" t="s">
        <v>21</v>
      </c>
      <c r="J14" s="205">
        <v>20</v>
      </c>
      <c r="K14" s="180"/>
      <c r="L14" s="180"/>
    </row>
    <row r="15" spans="1:14" ht="12.75">
      <c r="A15" s="194"/>
      <c r="B15" s="180"/>
      <c r="C15" s="205" t="s">
        <v>22</v>
      </c>
      <c r="D15" s="180"/>
      <c r="E15" s="205" t="s">
        <v>23</v>
      </c>
      <c r="F15" s="205">
        <v>1</v>
      </c>
      <c r="G15" s="205" t="s">
        <v>20</v>
      </c>
      <c r="H15" s="205">
        <v>2</v>
      </c>
      <c r="I15" s="205" t="s">
        <v>21</v>
      </c>
      <c r="J15" s="205">
        <v>10</v>
      </c>
      <c r="K15" s="180"/>
      <c r="L15" s="180"/>
    </row>
    <row r="16" spans="1:14" ht="12.75">
      <c r="A16" s="194"/>
      <c r="B16" s="180"/>
      <c r="C16" s="205" t="s">
        <v>24</v>
      </c>
      <c r="D16" s="180"/>
      <c r="E16" s="205" t="s">
        <v>25</v>
      </c>
      <c r="F16" s="205">
        <v>1</v>
      </c>
      <c r="G16" s="205" t="s">
        <v>20</v>
      </c>
      <c r="H16" s="205">
        <v>2</v>
      </c>
      <c r="I16" s="205" t="s">
        <v>20</v>
      </c>
      <c r="J16" s="205">
        <v>16</v>
      </c>
      <c r="K16" s="180"/>
      <c r="L16" s="180"/>
    </row>
    <row r="17" spans="1:62" ht="12.75">
      <c r="A17" s="195"/>
      <c r="B17" s="208">
        <v>44505</v>
      </c>
      <c r="C17" s="205" t="s">
        <v>26</v>
      </c>
      <c r="D17" s="180"/>
      <c r="E17" s="205" t="s">
        <v>19</v>
      </c>
      <c r="F17" s="205">
        <v>1</v>
      </c>
      <c r="G17" s="205" t="s">
        <v>20</v>
      </c>
      <c r="H17" s="205">
        <v>2</v>
      </c>
      <c r="I17" s="205" t="s">
        <v>20</v>
      </c>
      <c r="J17" s="205">
        <v>20</v>
      </c>
      <c r="K17" s="180"/>
      <c r="L17" s="180"/>
    </row>
    <row r="18" spans="1:62" ht="12.75">
      <c r="A18" s="43"/>
      <c r="B18" s="181"/>
      <c r="C18" s="209" t="s">
        <v>27</v>
      </c>
      <c r="D18" s="209"/>
      <c r="E18" s="205"/>
      <c r="F18" s="205"/>
      <c r="G18" s="205"/>
      <c r="H18" s="205"/>
      <c r="I18" s="205"/>
      <c r="J18" s="210">
        <f>J13+J14+J15+J16+J17</f>
        <v>69.5</v>
      </c>
      <c r="K18" s="181"/>
      <c r="L18" s="181"/>
    </row>
    <row r="19" spans="1:62">
      <c r="A19" s="212"/>
      <c r="B19" s="213" t="s">
        <v>44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</row>
    <row r="20" spans="1:62" ht="36">
      <c r="A20" s="218">
        <v>1</v>
      </c>
      <c r="B20" s="219" t="s">
        <v>129</v>
      </c>
      <c r="C20" s="220" t="s">
        <v>130</v>
      </c>
      <c r="D20" s="218" t="s">
        <v>131</v>
      </c>
      <c r="E20" s="219" t="s">
        <v>132</v>
      </c>
      <c r="F20" s="219">
        <v>1</v>
      </c>
      <c r="G20" s="219" t="s">
        <v>54</v>
      </c>
      <c r="H20" s="219">
        <v>1</v>
      </c>
      <c r="I20" s="219" t="s">
        <v>133</v>
      </c>
      <c r="J20" s="219">
        <v>70</v>
      </c>
      <c r="K20" s="221" t="s">
        <v>29</v>
      </c>
      <c r="L20" s="221" t="s">
        <v>134</v>
      </c>
    </row>
    <row r="21" spans="1:62" ht="12.75">
      <c r="A21" s="180"/>
      <c r="B21" s="222" t="s">
        <v>135</v>
      </c>
      <c r="C21" s="223" t="s">
        <v>124</v>
      </c>
      <c r="D21" s="180"/>
      <c r="E21" s="219" t="s">
        <v>76</v>
      </c>
      <c r="F21" s="219">
        <v>1</v>
      </c>
      <c r="G21" s="219" t="s">
        <v>54</v>
      </c>
      <c r="H21" s="219">
        <v>1</v>
      </c>
      <c r="I21" s="219" t="s">
        <v>125</v>
      </c>
      <c r="J21" s="219">
        <v>4</v>
      </c>
      <c r="K21" s="180"/>
      <c r="L21" s="180"/>
    </row>
    <row r="22" spans="1:62" ht="12.75">
      <c r="A22" s="180"/>
      <c r="B22" s="180"/>
      <c r="C22" s="223" t="s">
        <v>126</v>
      </c>
      <c r="D22" s="180"/>
      <c r="E22" s="219" t="s">
        <v>76</v>
      </c>
      <c r="F22" s="219">
        <v>1</v>
      </c>
      <c r="G22" s="219" t="s">
        <v>54</v>
      </c>
      <c r="H22" s="219">
        <v>1</v>
      </c>
      <c r="I22" s="219" t="s">
        <v>125</v>
      </c>
      <c r="J22" s="219">
        <v>4</v>
      </c>
      <c r="K22" s="180"/>
      <c r="L22" s="180"/>
    </row>
    <row r="23" spans="1:62" ht="12.75">
      <c r="A23" s="219"/>
      <c r="B23" s="219"/>
      <c r="C23" s="220" t="s">
        <v>27</v>
      </c>
      <c r="D23" s="219"/>
      <c r="E23" s="219"/>
      <c r="F23" s="219"/>
      <c r="G23" s="219"/>
      <c r="H23" s="219"/>
      <c r="I23" s="219"/>
      <c r="J23" s="224">
        <v>78</v>
      </c>
      <c r="K23" s="158"/>
      <c r="L23" s="158"/>
    </row>
    <row r="24" spans="1:62" ht="23.25" customHeight="1">
      <c r="A24" s="225" t="s">
        <v>175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</row>
    <row r="25" spans="1:62" ht="36">
      <c r="A25" s="218">
        <v>1</v>
      </c>
      <c r="B25" s="227">
        <v>37658</v>
      </c>
      <c r="C25" s="223" t="s">
        <v>55</v>
      </c>
      <c r="D25" s="218" t="s">
        <v>136</v>
      </c>
      <c r="E25" s="219" t="s">
        <v>63</v>
      </c>
      <c r="F25" s="219">
        <v>1</v>
      </c>
      <c r="G25" s="219" t="s">
        <v>52</v>
      </c>
      <c r="H25" s="219">
        <v>1</v>
      </c>
      <c r="I25" s="219" t="s">
        <v>56</v>
      </c>
      <c r="J25" s="219">
        <v>10</v>
      </c>
      <c r="K25" s="221" t="s">
        <v>172</v>
      </c>
      <c r="L25" s="228" t="s">
        <v>137</v>
      </c>
      <c r="M25" s="2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15">
      <c r="A26" s="180"/>
      <c r="B26" s="180"/>
      <c r="C26" s="223" t="s">
        <v>138</v>
      </c>
      <c r="D26" s="180"/>
      <c r="E26" s="219" t="s">
        <v>127</v>
      </c>
      <c r="F26" s="219">
        <v>1</v>
      </c>
      <c r="G26" s="219" t="s">
        <v>52</v>
      </c>
      <c r="H26" s="219">
        <v>1</v>
      </c>
      <c r="I26" s="219" t="s">
        <v>56</v>
      </c>
      <c r="J26" s="219">
        <v>6</v>
      </c>
      <c r="K26" s="180"/>
      <c r="L26" s="180"/>
      <c r="M26" s="1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24">
      <c r="A27" s="180"/>
      <c r="B27" s="180"/>
      <c r="C27" s="223" t="s">
        <v>139</v>
      </c>
      <c r="D27" s="180"/>
      <c r="E27" s="219" t="s">
        <v>68</v>
      </c>
      <c r="F27" s="219">
        <v>1</v>
      </c>
      <c r="G27" s="219" t="s">
        <v>52</v>
      </c>
      <c r="H27" s="219">
        <v>1</v>
      </c>
      <c r="I27" s="219" t="s">
        <v>56</v>
      </c>
      <c r="J27" s="219">
        <v>5</v>
      </c>
      <c r="K27" s="180"/>
      <c r="L27" s="180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t="15">
      <c r="A28" s="180"/>
      <c r="B28" s="180"/>
      <c r="C28" s="223" t="s">
        <v>140</v>
      </c>
      <c r="D28" s="180"/>
      <c r="E28" s="219" t="s">
        <v>64</v>
      </c>
      <c r="F28" s="219">
        <v>1</v>
      </c>
      <c r="G28" s="219" t="s">
        <v>141</v>
      </c>
      <c r="H28" s="219">
        <v>1</v>
      </c>
      <c r="I28" s="219" t="s">
        <v>56</v>
      </c>
      <c r="J28" s="219">
        <v>8</v>
      </c>
      <c r="K28" s="180"/>
      <c r="L28" s="180"/>
      <c r="M28" s="1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t="14.25">
      <c r="A29" s="215"/>
      <c r="B29" s="215"/>
      <c r="C29" s="216" t="s">
        <v>27</v>
      </c>
      <c r="D29" s="215"/>
      <c r="E29" s="215"/>
      <c r="F29" s="215"/>
      <c r="G29" s="215"/>
      <c r="H29" s="215"/>
      <c r="I29" s="215"/>
      <c r="J29" s="217">
        <v>29</v>
      </c>
      <c r="K29" s="215"/>
      <c r="L29" s="21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>
      <c r="A30" s="53"/>
      <c r="B30" s="54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1:62" ht="24">
      <c r="A31" s="59">
        <v>7</v>
      </c>
      <c r="B31" s="60">
        <v>44382</v>
      </c>
      <c r="C31" s="61" t="s">
        <v>18</v>
      </c>
      <c r="D31" s="59" t="s">
        <v>176</v>
      </c>
      <c r="E31" s="61" t="s">
        <v>19</v>
      </c>
      <c r="F31" s="61">
        <v>1</v>
      </c>
      <c r="G31" s="61" t="s">
        <v>20</v>
      </c>
      <c r="H31" s="61">
        <v>1</v>
      </c>
      <c r="I31" s="61" t="s">
        <v>20</v>
      </c>
      <c r="J31" s="61">
        <v>10</v>
      </c>
      <c r="K31" s="62" t="s">
        <v>163</v>
      </c>
      <c r="L31" s="62" t="s">
        <v>43</v>
      </c>
    </row>
    <row r="32" spans="1:62" ht="12.75">
      <c r="A32" s="39"/>
      <c r="B32" s="39"/>
      <c r="C32" s="63" t="s">
        <v>177</v>
      </c>
      <c r="D32" s="39"/>
      <c r="E32" s="63" t="s">
        <v>23</v>
      </c>
      <c r="F32" s="63">
        <v>1</v>
      </c>
      <c r="G32" s="63" t="s">
        <v>20</v>
      </c>
      <c r="H32" s="63">
        <v>1</v>
      </c>
      <c r="I32" s="63" t="s">
        <v>20</v>
      </c>
      <c r="J32" s="63">
        <v>5</v>
      </c>
      <c r="K32" s="39"/>
      <c r="L32" s="39"/>
    </row>
    <row r="33" spans="1:12" ht="12.75">
      <c r="A33" s="40"/>
      <c r="B33" s="40"/>
      <c r="C33" s="63" t="s">
        <v>178</v>
      </c>
      <c r="D33" s="40"/>
      <c r="E33" s="63" t="s">
        <v>25</v>
      </c>
      <c r="F33" s="63">
        <v>1</v>
      </c>
      <c r="G33" s="63" t="s">
        <v>20</v>
      </c>
      <c r="H33" s="63">
        <v>1</v>
      </c>
      <c r="I33" s="63" t="s">
        <v>20</v>
      </c>
      <c r="J33" s="63">
        <v>8</v>
      </c>
      <c r="K33" s="40"/>
      <c r="L33" s="40"/>
    </row>
    <row r="34" spans="1:12" ht="12.75">
      <c r="A34" s="64"/>
      <c r="B34" s="65"/>
      <c r="C34" s="66" t="s">
        <v>27</v>
      </c>
      <c r="D34" s="66"/>
      <c r="E34" s="63"/>
      <c r="F34" s="63"/>
      <c r="G34" s="63"/>
      <c r="H34" s="63"/>
      <c r="I34" s="63"/>
      <c r="J34" s="67">
        <v>23</v>
      </c>
      <c r="K34" s="65"/>
      <c r="L34" s="65"/>
    </row>
    <row r="35" spans="1:12" ht="12.75">
      <c r="A35" s="68">
        <v>8</v>
      </c>
      <c r="B35" s="69">
        <v>37258</v>
      </c>
      <c r="C35" s="63" t="s">
        <v>37</v>
      </c>
      <c r="D35" s="68" t="s">
        <v>179</v>
      </c>
      <c r="E35" s="63" t="s">
        <v>38</v>
      </c>
      <c r="F35" s="63">
        <v>1</v>
      </c>
      <c r="G35" s="63" t="s">
        <v>39</v>
      </c>
      <c r="H35" s="63">
        <v>1</v>
      </c>
      <c r="I35" s="63" t="s">
        <v>39</v>
      </c>
      <c r="J35" s="63">
        <v>6</v>
      </c>
      <c r="K35" s="70" t="s">
        <v>172</v>
      </c>
      <c r="L35" s="70" t="s">
        <v>33</v>
      </c>
    </row>
    <row r="36" spans="1:12" ht="24">
      <c r="A36" s="39"/>
      <c r="B36" s="70" t="s">
        <v>46</v>
      </c>
      <c r="C36" s="63" t="s">
        <v>47</v>
      </c>
      <c r="D36" s="39"/>
      <c r="E36" s="63" t="s">
        <v>48</v>
      </c>
      <c r="F36" s="63">
        <v>1</v>
      </c>
      <c r="G36" s="63" t="s">
        <v>49</v>
      </c>
      <c r="H36" s="63">
        <v>1</v>
      </c>
      <c r="I36" s="63" t="s">
        <v>49</v>
      </c>
      <c r="J36" s="63">
        <v>18</v>
      </c>
      <c r="K36" s="39"/>
      <c r="L36" s="39"/>
    </row>
    <row r="37" spans="1:12" ht="12.75">
      <c r="A37" s="39"/>
      <c r="B37" s="39"/>
      <c r="C37" s="63" t="s">
        <v>143</v>
      </c>
      <c r="D37" s="39"/>
      <c r="E37" s="63" t="s">
        <v>95</v>
      </c>
      <c r="F37" s="63">
        <v>1</v>
      </c>
      <c r="G37" s="63" t="s">
        <v>74</v>
      </c>
      <c r="H37" s="63">
        <v>600</v>
      </c>
      <c r="I37" s="63" t="s">
        <v>74</v>
      </c>
      <c r="J37" s="63">
        <v>180</v>
      </c>
      <c r="K37" s="39"/>
      <c r="L37" s="39"/>
    </row>
    <row r="38" spans="1:12" ht="36">
      <c r="A38" s="39"/>
      <c r="B38" s="40"/>
      <c r="C38" s="63" t="s">
        <v>144</v>
      </c>
      <c r="D38" s="39"/>
      <c r="E38" s="63" t="s">
        <v>103</v>
      </c>
      <c r="F38" s="63">
        <v>1</v>
      </c>
      <c r="G38" s="63" t="s">
        <v>74</v>
      </c>
      <c r="H38" s="63">
        <v>600</v>
      </c>
      <c r="I38" s="63" t="s">
        <v>74</v>
      </c>
      <c r="J38" s="63">
        <v>300</v>
      </c>
      <c r="K38" s="39"/>
      <c r="L38" s="39"/>
    </row>
    <row r="39" spans="1:12" ht="12.75">
      <c r="A39" s="40"/>
      <c r="B39" s="71">
        <v>39453</v>
      </c>
      <c r="C39" s="63" t="s">
        <v>40</v>
      </c>
      <c r="D39" s="40"/>
      <c r="E39" s="63" t="s">
        <v>41</v>
      </c>
      <c r="F39" s="63">
        <v>1</v>
      </c>
      <c r="G39" s="63" t="s">
        <v>42</v>
      </c>
      <c r="H39" s="63">
        <v>1</v>
      </c>
      <c r="I39" s="63" t="s">
        <v>42</v>
      </c>
      <c r="J39" s="63">
        <v>60</v>
      </c>
      <c r="K39" s="40"/>
      <c r="L39" s="40"/>
    </row>
    <row r="40" spans="1:12" ht="12.75">
      <c r="A40" s="64"/>
      <c r="B40" s="65"/>
      <c r="C40" s="66" t="s">
        <v>27</v>
      </c>
      <c r="D40" s="66"/>
      <c r="E40" s="63"/>
      <c r="F40" s="63"/>
      <c r="G40" s="63"/>
      <c r="H40" s="63"/>
      <c r="I40" s="63"/>
      <c r="J40" s="72">
        <v>564</v>
      </c>
      <c r="K40" s="65"/>
      <c r="L40" s="65"/>
    </row>
    <row r="41" spans="1:12" ht="24">
      <c r="A41" s="68">
        <v>9</v>
      </c>
      <c r="B41" s="73">
        <v>44382</v>
      </c>
      <c r="C41" s="63" t="s">
        <v>18</v>
      </c>
      <c r="D41" s="68" t="s">
        <v>180</v>
      </c>
      <c r="E41" s="63" t="s">
        <v>19</v>
      </c>
      <c r="F41" s="63">
        <v>1</v>
      </c>
      <c r="G41" s="63" t="s">
        <v>20</v>
      </c>
      <c r="H41" s="63">
        <v>1</v>
      </c>
      <c r="I41" s="63" t="s">
        <v>20</v>
      </c>
      <c r="J41" s="63">
        <v>10</v>
      </c>
      <c r="K41" s="70" t="s">
        <v>172</v>
      </c>
      <c r="L41" s="70" t="s">
        <v>43</v>
      </c>
    </row>
    <row r="42" spans="1:12" ht="12.75">
      <c r="A42" s="39"/>
      <c r="B42" s="39"/>
      <c r="C42" s="63" t="s">
        <v>22</v>
      </c>
      <c r="D42" s="39"/>
      <c r="E42" s="63" t="s">
        <v>23</v>
      </c>
      <c r="F42" s="63">
        <v>1</v>
      </c>
      <c r="G42" s="63" t="s">
        <v>20</v>
      </c>
      <c r="H42" s="63">
        <v>1</v>
      </c>
      <c r="I42" s="63" t="s">
        <v>20</v>
      </c>
      <c r="J42" s="63">
        <v>5</v>
      </c>
      <c r="K42" s="39"/>
      <c r="L42" s="39"/>
    </row>
    <row r="43" spans="1:12" ht="12.75">
      <c r="A43" s="40"/>
      <c r="B43" s="40"/>
      <c r="C43" s="63" t="s">
        <v>24</v>
      </c>
      <c r="D43" s="40"/>
      <c r="E43" s="63" t="s">
        <v>25</v>
      </c>
      <c r="F43" s="63">
        <v>1</v>
      </c>
      <c r="G43" s="63" t="s">
        <v>20</v>
      </c>
      <c r="H43" s="63">
        <v>1</v>
      </c>
      <c r="I43" s="63" t="s">
        <v>20</v>
      </c>
      <c r="J43" s="63">
        <v>8</v>
      </c>
      <c r="K43" s="40"/>
      <c r="L43" s="40"/>
    </row>
    <row r="44" spans="1:12" ht="12.75">
      <c r="A44" s="64"/>
      <c r="B44" s="65"/>
      <c r="C44" s="66" t="s">
        <v>27</v>
      </c>
      <c r="D44" s="66"/>
      <c r="E44" s="63"/>
      <c r="F44" s="63"/>
      <c r="G44" s="63"/>
      <c r="H44" s="63"/>
      <c r="I44" s="63"/>
      <c r="J44" s="72">
        <v>23</v>
      </c>
      <c r="K44" s="65"/>
      <c r="L44" s="65"/>
    </row>
    <row r="45" spans="1:12">
      <c r="A45" s="52"/>
      <c r="B45" s="54" t="s">
        <v>62</v>
      </c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2" ht="12.75" customHeight="1">
      <c r="A46" s="75">
        <v>13</v>
      </c>
      <c r="B46" s="76">
        <v>36893</v>
      </c>
      <c r="C46" s="77" t="s">
        <v>70</v>
      </c>
      <c r="D46" s="78" t="s">
        <v>181</v>
      </c>
      <c r="E46" s="77" t="s">
        <v>71</v>
      </c>
      <c r="F46" s="77">
        <v>1</v>
      </c>
      <c r="G46" s="77" t="s">
        <v>69</v>
      </c>
      <c r="H46" s="77">
        <v>25</v>
      </c>
      <c r="I46" s="77" t="s">
        <v>66</v>
      </c>
      <c r="J46" s="77">
        <v>6.25</v>
      </c>
      <c r="K46" s="79" t="s">
        <v>172</v>
      </c>
      <c r="L46" s="78" t="s">
        <v>182</v>
      </c>
    </row>
    <row r="47" spans="1:12" ht="12.75">
      <c r="A47" s="39"/>
      <c r="B47" s="80">
        <v>37258</v>
      </c>
      <c r="C47" s="81" t="s">
        <v>149</v>
      </c>
      <c r="D47" s="39"/>
      <c r="E47" s="81" t="s">
        <v>60</v>
      </c>
      <c r="F47" s="81">
        <v>1</v>
      </c>
      <c r="G47" s="81" t="s">
        <v>20</v>
      </c>
      <c r="H47" s="81">
        <v>1</v>
      </c>
      <c r="I47" s="81" t="s">
        <v>20</v>
      </c>
      <c r="J47" s="81">
        <v>2</v>
      </c>
      <c r="K47" s="39"/>
      <c r="L47" s="39"/>
    </row>
    <row r="48" spans="1:12" ht="12.75">
      <c r="A48" s="39"/>
      <c r="B48" s="80">
        <v>37258</v>
      </c>
      <c r="C48" s="81" t="s">
        <v>75</v>
      </c>
      <c r="D48" s="39"/>
      <c r="E48" s="81" t="s">
        <v>150</v>
      </c>
      <c r="F48" s="81">
        <v>1</v>
      </c>
      <c r="G48" s="81" t="s">
        <v>20</v>
      </c>
      <c r="H48" s="81">
        <v>1</v>
      </c>
      <c r="I48" s="81" t="s">
        <v>20</v>
      </c>
      <c r="J48" s="81">
        <v>4</v>
      </c>
      <c r="K48" s="39"/>
      <c r="L48" s="39"/>
    </row>
    <row r="49" spans="1:232" ht="24">
      <c r="A49" s="39"/>
      <c r="B49" s="80">
        <v>37258</v>
      </c>
      <c r="C49" s="81" t="s">
        <v>59</v>
      </c>
      <c r="D49" s="39"/>
      <c r="E49" s="81" t="s">
        <v>60</v>
      </c>
      <c r="F49" s="81">
        <v>1</v>
      </c>
      <c r="G49" s="81" t="s">
        <v>20</v>
      </c>
      <c r="H49" s="81">
        <v>25</v>
      </c>
      <c r="I49" s="81" t="s">
        <v>20</v>
      </c>
      <c r="J49" s="81">
        <v>50</v>
      </c>
      <c r="K49" s="39"/>
      <c r="L49" s="39"/>
    </row>
    <row r="50" spans="1:232" ht="24">
      <c r="A50" s="39"/>
      <c r="B50" s="82">
        <v>44505</v>
      </c>
      <c r="C50" s="81" t="s">
        <v>31</v>
      </c>
      <c r="D50" s="39"/>
      <c r="E50" s="81" t="s">
        <v>25</v>
      </c>
      <c r="F50" s="81">
        <v>1</v>
      </c>
      <c r="G50" s="81" t="s">
        <v>32</v>
      </c>
      <c r="H50" s="81">
        <v>1</v>
      </c>
      <c r="I50" s="81" t="s">
        <v>32</v>
      </c>
      <c r="J50" s="81">
        <v>8</v>
      </c>
      <c r="K50" s="39"/>
      <c r="L50" s="39"/>
    </row>
    <row r="51" spans="1:232" ht="12.75">
      <c r="A51" s="39"/>
      <c r="B51" s="39"/>
      <c r="C51" s="81" t="s">
        <v>88</v>
      </c>
      <c r="D51" s="39"/>
      <c r="E51" s="81" t="s">
        <v>89</v>
      </c>
      <c r="F51" s="81">
        <v>1</v>
      </c>
      <c r="G51" s="81" t="s">
        <v>66</v>
      </c>
      <c r="H51" s="81">
        <v>10</v>
      </c>
      <c r="I51" s="81" t="s">
        <v>66</v>
      </c>
      <c r="J51" s="81">
        <v>1</v>
      </c>
      <c r="K51" s="39"/>
      <c r="L51" s="39"/>
    </row>
    <row r="52" spans="1:232" ht="12.75">
      <c r="A52" s="40"/>
      <c r="B52" s="40"/>
      <c r="C52" s="81" t="s">
        <v>67</v>
      </c>
      <c r="D52" s="40"/>
      <c r="E52" s="81" t="s">
        <v>23</v>
      </c>
      <c r="F52" s="81">
        <v>1</v>
      </c>
      <c r="G52" s="81" t="s">
        <v>20</v>
      </c>
      <c r="H52" s="81">
        <v>1</v>
      </c>
      <c r="I52" s="81" t="s">
        <v>20</v>
      </c>
      <c r="J52" s="81">
        <v>5</v>
      </c>
      <c r="K52" s="40"/>
      <c r="L52" s="40"/>
    </row>
    <row r="53" spans="1:232" ht="12.75">
      <c r="A53" s="83"/>
      <c r="B53" s="80"/>
      <c r="C53" s="84" t="s">
        <v>27</v>
      </c>
      <c r="D53" s="56"/>
      <c r="E53" s="81"/>
      <c r="F53" s="81"/>
      <c r="G53" s="81"/>
      <c r="H53" s="81"/>
      <c r="I53" s="81"/>
      <c r="J53" s="72">
        <v>76.25</v>
      </c>
      <c r="K53" s="85"/>
      <c r="L53" s="85"/>
    </row>
    <row r="54" spans="1:232" ht="12.75" customHeight="1">
      <c r="A54" s="59">
        <v>14</v>
      </c>
      <c r="B54" s="71">
        <v>36893</v>
      </c>
      <c r="C54" s="63" t="s">
        <v>70</v>
      </c>
      <c r="D54" s="86" t="s">
        <v>183</v>
      </c>
      <c r="E54" s="63" t="s">
        <v>97</v>
      </c>
      <c r="F54" s="63">
        <v>1</v>
      </c>
      <c r="G54" s="63" t="s">
        <v>69</v>
      </c>
      <c r="H54" s="63">
        <v>15</v>
      </c>
      <c r="I54" s="63" t="s">
        <v>184</v>
      </c>
      <c r="J54" s="63">
        <v>3.75</v>
      </c>
      <c r="K54" s="70" t="s">
        <v>172</v>
      </c>
      <c r="L54" s="70" t="s">
        <v>185</v>
      </c>
    </row>
    <row r="55" spans="1:232" ht="12.75">
      <c r="A55" s="39"/>
      <c r="B55" s="87">
        <v>37258</v>
      </c>
      <c r="C55" s="63" t="s">
        <v>149</v>
      </c>
      <c r="D55" s="39"/>
      <c r="E55" s="63" t="s">
        <v>60</v>
      </c>
      <c r="F55" s="63">
        <v>1</v>
      </c>
      <c r="G55" s="63" t="s">
        <v>69</v>
      </c>
      <c r="H55" s="63">
        <v>1</v>
      </c>
      <c r="I55" s="63" t="s">
        <v>186</v>
      </c>
      <c r="J55" s="63">
        <v>2</v>
      </c>
      <c r="K55" s="39"/>
      <c r="L55" s="39"/>
    </row>
    <row r="56" spans="1:232" ht="12.75">
      <c r="A56" s="39"/>
      <c r="B56" s="40"/>
      <c r="C56" s="63" t="s">
        <v>75</v>
      </c>
      <c r="D56" s="39"/>
      <c r="E56" s="63" t="s">
        <v>150</v>
      </c>
      <c r="F56" s="63">
        <v>1</v>
      </c>
      <c r="G56" s="63" t="s">
        <v>20</v>
      </c>
      <c r="H56" s="63">
        <v>1</v>
      </c>
      <c r="I56" s="63" t="s">
        <v>20</v>
      </c>
      <c r="J56" s="63">
        <v>4</v>
      </c>
      <c r="K56" s="39"/>
      <c r="L56" s="39"/>
    </row>
    <row r="57" spans="1:232" ht="24">
      <c r="A57" s="39"/>
      <c r="B57" s="71">
        <v>37258</v>
      </c>
      <c r="C57" s="63" t="s">
        <v>59</v>
      </c>
      <c r="D57" s="39"/>
      <c r="E57" s="63" t="s">
        <v>60</v>
      </c>
      <c r="F57" s="63">
        <v>1</v>
      </c>
      <c r="G57" s="63" t="s">
        <v>20</v>
      </c>
      <c r="H57" s="63">
        <v>15</v>
      </c>
      <c r="I57" s="63" t="s">
        <v>20</v>
      </c>
      <c r="J57" s="63">
        <v>30</v>
      </c>
      <c r="K57" s="39"/>
      <c r="L57" s="39"/>
    </row>
    <row r="58" spans="1:232" ht="24">
      <c r="A58" s="39"/>
      <c r="B58" s="70"/>
      <c r="C58" s="63" t="s">
        <v>31</v>
      </c>
      <c r="D58" s="39"/>
      <c r="E58" s="63" t="s">
        <v>25</v>
      </c>
      <c r="F58" s="63">
        <v>1</v>
      </c>
      <c r="G58" s="63" t="s">
        <v>32</v>
      </c>
      <c r="H58" s="63">
        <v>1</v>
      </c>
      <c r="I58" s="63" t="s">
        <v>32</v>
      </c>
      <c r="J58" s="63">
        <v>8</v>
      </c>
      <c r="K58" s="39"/>
      <c r="L58" s="39"/>
    </row>
    <row r="59" spans="1:232" ht="12.75">
      <c r="A59" s="40"/>
      <c r="B59" s="40"/>
      <c r="C59" s="63" t="s">
        <v>88</v>
      </c>
      <c r="D59" s="40"/>
      <c r="E59" s="63" t="s">
        <v>89</v>
      </c>
      <c r="F59" s="63">
        <v>1</v>
      </c>
      <c r="G59" s="63" t="s">
        <v>66</v>
      </c>
      <c r="H59" s="63">
        <v>15</v>
      </c>
      <c r="I59" s="63" t="s">
        <v>66</v>
      </c>
      <c r="J59" s="63">
        <v>1.5</v>
      </c>
      <c r="K59" s="40"/>
      <c r="L59" s="40"/>
    </row>
    <row r="60" spans="1:232" ht="12.75">
      <c r="A60" s="88"/>
      <c r="B60" s="89"/>
      <c r="C60" s="90" t="s">
        <v>27</v>
      </c>
      <c r="D60" s="91"/>
      <c r="E60" s="91"/>
      <c r="F60" s="91"/>
      <c r="G60" s="91"/>
      <c r="H60" s="91"/>
      <c r="I60" s="91"/>
      <c r="J60" s="92">
        <v>49.25</v>
      </c>
      <c r="K60" s="93"/>
      <c r="L60" s="93"/>
    </row>
    <row r="61" spans="1:232" ht="36">
      <c r="A61" s="94">
        <v>23</v>
      </c>
      <c r="B61" s="95">
        <v>44351</v>
      </c>
      <c r="C61" s="61" t="s">
        <v>187</v>
      </c>
      <c r="D61" s="96" t="s">
        <v>188</v>
      </c>
      <c r="E61" s="61" t="s">
        <v>189</v>
      </c>
      <c r="F61" s="61">
        <v>1</v>
      </c>
      <c r="G61" s="61" t="s">
        <v>190</v>
      </c>
      <c r="H61" s="61">
        <v>1</v>
      </c>
      <c r="I61" s="61" t="s">
        <v>190</v>
      </c>
      <c r="J61" s="61">
        <v>30</v>
      </c>
      <c r="K61" s="96" t="s">
        <v>191</v>
      </c>
      <c r="L61" s="96" t="s">
        <v>192</v>
      </c>
    </row>
    <row r="62" spans="1:232" ht="12.75">
      <c r="A62" s="64"/>
      <c r="B62" s="229"/>
      <c r="C62" s="230" t="s">
        <v>27</v>
      </c>
      <c r="D62" s="153"/>
      <c r="E62" s="231"/>
      <c r="F62" s="231"/>
      <c r="G62" s="231"/>
      <c r="H62" s="231"/>
      <c r="I62" s="231"/>
      <c r="J62" s="232">
        <v>30</v>
      </c>
      <c r="K62" s="233"/>
      <c r="L62" s="229"/>
    </row>
    <row r="63" spans="1:232">
      <c r="A63" s="196"/>
      <c r="B63" s="211" t="s">
        <v>78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</row>
    <row r="64" spans="1:232" ht="72">
      <c r="A64" s="100">
        <v>8</v>
      </c>
      <c r="B64" s="234">
        <v>36984</v>
      </c>
      <c r="C64" s="81" t="s">
        <v>145</v>
      </c>
      <c r="D64" s="235" t="s">
        <v>146</v>
      </c>
      <c r="E64" s="81" t="s">
        <v>97</v>
      </c>
      <c r="F64" s="81">
        <v>1</v>
      </c>
      <c r="G64" s="81" t="s">
        <v>147</v>
      </c>
      <c r="H64" s="81">
        <v>3</v>
      </c>
      <c r="I64" s="81" t="s">
        <v>16</v>
      </c>
      <c r="J64" s="81">
        <v>0.75</v>
      </c>
      <c r="K64" s="237" t="s">
        <v>172</v>
      </c>
      <c r="L64" s="155" t="s">
        <v>193</v>
      </c>
      <c r="M64" s="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</row>
    <row r="65" spans="1:232" ht="18.75">
      <c r="A65" s="53"/>
      <c r="B65" s="74"/>
      <c r="C65" s="101" t="s">
        <v>27</v>
      </c>
      <c r="D65" s="74"/>
      <c r="E65" s="74"/>
      <c r="F65" s="74"/>
      <c r="G65" s="74"/>
      <c r="H65" s="74"/>
      <c r="I65" s="74"/>
      <c r="J65" s="156">
        <v>0.75</v>
      </c>
      <c r="K65" s="74"/>
      <c r="L65" s="154"/>
    </row>
    <row r="66" spans="1:232" ht="60" customHeight="1">
      <c r="A66" s="58">
        <v>11</v>
      </c>
      <c r="B66" s="102">
        <v>36894</v>
      </c>
      <c r="C66" s="103" t="s">
        <v>81</v>
      </c>
      <c r="D66" s="58" t="s">
        <v>194</v>
      </c>
      <c r="E66" s="58" t="s">
        <v>15</v>
      </c>
      <c r="F66" s="58">
        <v>1</v>
      </c>
      <c r="G66" s="58" t="s">
        <v>54</v>
      </c>
      <c r="H66" s="58">
        <v>5</v>
      </c>
      <c r="I66" s="58" t="s">
        <v>54</v>
      </c>
      <c r="J66" s="58">
        <v>8.75</v>
      </c>
      <c r="K66" s="104" t="s">
        <v>172</v>
      </c>
      <c r="L66" s="104" t="s">
        <v>82</v>
      </c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</row>
    <row r="67" spans="1:232" ht="15">
      <c r="A67" s="58"/>
      <c r="B67" s="58"/>
      <c r="C67" s="103" t="s">
        <v>27</v>
      </c>
      <c r="D67" s="58"/>
      <c r="E67" s="58"/>
      <c r="F67" s="58"/>
      <c r="G67" s="58"/>
      <c r="H67" s="58"/>
      <c r="I67" s="58"/>
      <c r="J67" s="157">
        <v>8.75</v>
      </c>
      <c r="K67" s="104"/>
      <c r="L67" s="10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</row>
    <row r="68" spans="1:232" ht="93">
      <c r="A68" s="58">
        <v>13</v>
      </c>
      <c r="B68" s="102">
        <v>36894</v>
      </c>
      <c r="C68" s="103" t="s">
        <v>81</v>
      </c>
      <c r="D68" s="58" t="s">
        <v>195</v>
      </c>
      <c r="E68" s="58" t="s">
        <v>15</v>
      </c>
      <c r="F68" s="58">
        <v>1</v>
      </c>
      <c r="G68" s="58" t="s">
        <v>54</v>
      </c>
      <c r="H68" s="58">
        <v>6</v>
      </c>
      <c r="I68" s="58" t="s">
        <v>54</v>
      </c>
      <c r="J68" s="58">
        <v>10.5</v>
      </c>
      <c r="K68" s="104" t="s">
        <v>172</v>
      </c>
      <c r="L68" s="105" t="s">
        <v>82</v>
      </c>
      <c r="M68" s="11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</row>
    <row r="69" spans="1:232" ht="15">
      <c r="A69" s="58"/>
      <c r="B69" s="58"/>
      <c r="C69" s="103" t="s">
        <v>27</v>
      </c>
      <c r="D69" s="58"/>
      <c r="E69" s="58"/>
      <c r="F69" s="58"/>
      <c r="G69" s="58"/>
      <c r="H69" s="58"/>
      <c r="I69" s="58"/>
      <c r="J69" s="157">
        <v>10.5</v>
      </c>
      <c r="K69" s="101"/>
      <c r="L69" s="10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</row>
    <row r="70" spans="1:232" ht="60">
      <c r="A70" s="106">
        <v>7</v>
      </c>
      <c r="B70" s="107" t="s">
        <v>148</v>
      </c>
      <c r="C70" s="108" t="s">
        <v>61</v>
      </c>
      <c r="D70" s="108" t="s">
        <v>79</v>
      </c>
      <c r="E70" s="108" t="s">
        <v>15</v>
      </c>
      <c r="F70" s="108">
        <v>1</v>
      </c>
      <c r="G70" s="108" t="s">
        <v>16</v>
      </c>
      <c r="H70" s="108">
        <v>2</v>
      </c>
      <c r="I70" s="108" t="s">
        <v>16</v>
      </c>
      <c r="J70" s="108">
        <v>3.5</v>
      </c>
      <c r="K70" s="109" t="s">
        <v>172</v>
      </c>
      <c r="L70" s="109" t="s">
        <v>80</v>
      </c>
    </row>
    <row r="71" spans="1:232" ht="15">
      <c r="A71" s="53"/>
      <c r="B71" s="238"/>
      <c r="C71" s="238"/>
      <c r="D71" s="238"/>
      <c r="E71" s="238"/>
      <c r="F71" s="238"/>
      <c r="G71" s="238"/>
      <c r="H71" s="238"/>
      <c r="I71" s="238"/>
      <c r="J71" s="239">
        <v>3.5</v>
      </c>
      <c r="K71" s="238"/>
      <c r="L71" s="238"/>
    </row>
    <row r="72" spans="1:232">
      <c r="A72" s="196"/>
      <c r="B72" s="211" t="s">
        <v>83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</row>
    <row r="73" spans="1:232" ht="56.25" customHeight="1">
      <c r="A73" s="98">
        <v>3</v>
      </c>
      <c r="B73" s="240">
        <v>44505</v>
      </c>
      <c r="C73" s="215" t="s">
        <v>31</v>
      </c>
      <c r="D73" s="215" t="s">
        <v>196</v>
      </c>
      <c r="E73" s="215" t="s">
        <v>25</v>
      </c>
      <c r="F73" s="215">
        <v>1</v>
      </c>
      <c r="G73" s="215" t="s">
        <v>65</v>
      </c>
      <c r="H73" s="215">
        <v>1</v>
      </c>
      <c r="I73" s="215" t="s">
        <v>20</v>
      </c>
      <c r="J73" s="215">
        <v>8</v>
      </c>
      <c r="K73" s="241" t="s">
        <v>172</v>
      </c>
      <c r="L73" s="242" t="s">
        <v>123</v>
      </c>
      <c r="M73" s="11"/>
    </row>
    <row r="74" spans="1:232" ht="15">
      <c r="A74" s="58"/>
      <c r="B74" s="58"/>
      <c r="C74" s="103" t="s">
        <v>27</v>
      </c>
      <c r="D74" s="58"/>
      <c r="E74" s="58"/>
      <c r="F74" s="58"/>
      <c r="G74" s="58"/>
      <c r="H74" s="58"/>
      <c r="I74" s="58"/>
      <c r="J74" s="157">
        <v>8</v>
      </c>
      <c r="K74" s="101"/>
      <c r="L74" s="10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</row>
    <row r="75" spans="1:232" ht="48.75" customHeight="1">
      <c r="A75" s="57">
        <v>8</v>
      </c>
      <c r="B75" s="111">
        <v>36893</v>
      </c>
      <c r="C75" s="98" t="s">
        <v>70</v>
      </c>
      <c r="D75" s="57" t="s">
        <v>197</v>
      </c>
      <c r="E75" s="98" t="s">
        <v>97</v>
      </c>
      <c r="F75" s="98">
        <v>1</v>
      </c>
      <c r="G75" s="98" t="s">
        <v>69</v>
      </c>
      <c r="H75" s="98">
        <v>2</v>
      </c>
      <c r="I75" s="98" t="s">
        <v>69</v>
      </c>
      <c r="J75" s="98">
        <v>0.5</v>
      </c>
      <c r="K75" s="32" t="s">
        <v>172</v>
      </c>
      <c r="L75" s="32" t="s">
        <v>198</v>
      </c>
      <c r="M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</row>
    <row r="76" spans="1:232" ht="44.25" customHeight="1">
      <c r="A76" s="40"/>
      <c r="B76" s="110">
        <v>44412</v>
      </c>
      <c r="C76" s="58" t="s">
        <v>199</v>
      </c>
      <c r="D76" s="40"/>
      <c r="E76" s="58" t="s">
        <v>60</v>
      </c>
      <c r="F76" s="58">
        <v>1</v>
      </c>
      <c r="G76" s="58" t="s">
        <v>54</v>
      </c>
      <c r="H76" s="58">
        <v>2</v>
      </c>
      <c r="I76" s="58" t="s">
        <v>69</v>
      </c>
      <c r="J76" s="58">
        <v>4</v>
      </c>
      <c r="K76" s="40"/>
      <c r="L76" s="40"/>
      <c r="M76" s="19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</row>
    <row r="77" spans="1:232" ht="14.25">
      <c r="A77" s="103"/>
      <c r="B77" s="58"/>
      <c r="C77" s="103" t="s">
        <v>27</v>
      </c>
      <c r="D77" s="58"/>
      <c r="E77" s="58"/>
      <c r="F77" s="58"/>
      <c r="G77" s="58"/>
      <c r="H77" s="58"/>
      <c r="I77" s="58"/>
      <c r="J77" s="157">
        <v>4.5</v>
      </c>
      <c r="K77" s="112"/>
      <c r="L77" s="112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</row>
    <row r="78" spans="1:232" ht="48">
      <c r="A78" s="113">
        <v>7</v>
      </c>
      <c r="B78" s="114">
        <v>44505</v>
      </c>
      <c r="C78" s="115" t="s">
        <v>31</v>
      </c>
      <c r="D78" s="115" t="s">
        <v>200</v>
      </c>
      <c r="E78" s="115" t="s">
        <v>25</v>
      </c>
      <c r="F78" s="115">
        <v>1</v>
      </c>
      <c r="G78" s="115" t="s">
        <v>54</v>
      </c>
      <c r="H78" s="115">
        <v>3</v>
      </c>
      <c r="I78" s="115" t="s">
        <v>66</v>
      </c>
      <c r="J78" s="115">
        <v>8</v>
      </c>
      <c r="K78" s="115" t="s">
        <v>172</v>
      </c>
      <c r="L78" s="115" t="s">
        <v>201</v>
      </c>
    </row>
    <row r="79" spans="1:232" ht="12.75">
      <c r="A79" s="113"/>
      <c r="B79" s="244"/>
      <c r="C79" s="244" t="s">
        <v>27</v>
      </c>
      <c r="D79" s="244"/>
      <c r="E79" s="244"/>
      <c r="F79" s="244"/>
      <c r="G79" s="244"/>
      <c r="H79" s="244"/>
      <c r="I79" s="244"/>
      <c r="J79" s="245">
        <v>8</v>
      </c>
      <c r="K79" s="244"/>
      <c r="L79" s="244"/>
    </row>
    <row r="80" spans="1:232" ht="14.25">
      <c r="A80" s="243"/>
      <c r="B80" s="211" t="s">
        <v>84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</row>
    <row r="81" spans="1:213" ht="24">
      <c r="A81" s="57">
        <v>7</v>
      </c>
      <c r="B81" s="203" t="s">
        <v>202</v>
      </c>
      <c r="C81" s="215" t="s">
        <v>203</v>
      </c>
      <c r="D81" s="203" t="s">
        <v>204</v>
      </c>
      <c r="E81" s="215" t="s">
        <v>103</v>
      </c>
      <c r="F81" s="215">
        <v>1</v>
      </c>
      <c r="G81" s="215" t="s">
        <v>54</v>
      </c>
      <c r="H81" s="215">
        <v>1</v>
      </c>
      <c r="I81" s="215" t="s">
        <v>54</v>
      </c>
      <c r="J81" s="215">
        <v>0.5</v>
      </c>
      <c r="K81" s="246" t="s">
        <v>172</v>
      </c>
      <c r="L81" s="246" t="s">
        <v>205</v>
      </c>
      <c r="M81" s="21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</row>
    <row r="82" spans="1:213" ht="24">
      <c r="A82" s="39"/>
      <c r="B82" s="40"/>
      <c r="C82" s="58" t="s">
        <v>206</v>
      </c>
      <c r="D82" s="39"/>
      <c r="E82" s="58" t="s">
        <v>53</v>
      </c>
      <c r="F82" s="58">
        <v>1</v>
      </c>
      <c r="G82" s="58" t="s">
        <v>54</v>
      </c>
      <c r="H82" s="58">
        <v>1</v>
      </c>
      <c r="I82" s="58" t="s">
        <v>54</v>
      </c>
      <c r="J82" s="58">
        <v>20</v>
      </c>
      <c r="K82" s="39"/>
      <c r="L82" s="39"/>
      <c r="M82" s="1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</row>
    <row r="83" spans="1:213" ht="24">
      <c r="A83" s="39"/>
      <c r="B83" s="116">
        <v>37658</v>
      </c>
      <c r="C83" s="58" t="s">
        <v>207</v>
      </c>
      <c r="D83" s="39"/>
      <c r="E83" s="58" t="s">
        <v>19</v>
      </c>
      <c r="F83" s="58">
        <v>1</v>
      </c>
      <c r="G83" s="58" t="s">
        <v>54</v>
      </c>
      <c r="H83" s="58">
        <v>1</v>
      </c>
      <c r="I83" s="58" t="s">
        <v>54</v>
      </c>
      <c r="J83" s="58">
        <v>10</v>
      </c>
      <c r="K83" s="39"/>
      <c r="L83" s="39"/>
      <c r="M83" s="1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</row>
    <row r="84" spans="1:213" ht="15">
      <c r="A84" s="39"/>
      <c r="B84" s="117">
        <v>44382</v>
      </c>
      <c r="C84" s="58" t="s">
        <v>208</v>
      </c>
      <c r="D84" s="39"/>
      <c r="E84" s="58" t="s">
        <v>38</v>
      </c>
      <c r="F84" s="58">
        <v>1</v>
      </c>
      <c r="G84" s="58" t="s">
        <v>54</v>
      </c>
      <c r="H84" s="58">
        <v>1</v>
      </c>
      <c r="I84" s="58" t="s">
        <v>54</v>
      </c>
      <c r="J84" s="58">
        <v>6</v>
      </c>
      <c r="K84" s="39"/>
      <c r="L84" s="39"/>
      <c r="M84" s="1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</row>
    <row r="85" spans="1:213" ht="24">
      <c r="A85" s="39"/>
      <c r="B85" s="39"/>
      <c r="C85" s="58" t="s">
        <v>57</v>
      </c>
      <c r="D85" s="39"/>
      <c r="E85" s="58" t="s">
        <v>23</v>
      </c>
      <c r="F85" s="58">
        <v>1</v>
      </c>
      <c r="G85" s="58" t="s">
        <v>54</v>
      </c>
      <c r="H85" s="58">
        <v>1</v>
      </c>
      <c r="I85" s="58" t="s">
        <v>54</v>
      </c>
      <c r="J85" s="58">
        <v>5</v>
      </c>
      <c r="K85" s="39"/>
      <c r="L85" s="39"/>
      <c r="M85" s="1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</row>
    <row r="86" spans="1:213" ht="15">
      <c r="A86" s="40"/>
      <c r="B86" s="40"/>
      <c r="C86" s="58" t="s">
        <v>128</v>
      </c>
      <c r="D86" s="40"/>
      <c r="E86" s="58" t="s">
        <v>25</v>
      </c>
      <c r="F86" s="58">
        <v>1</v>
      </c>
      <c r="G86" s="58" t="s">
        <v>54</v>
      </c>
      <c r="H86" s="58">
        <v>1</v>
      </c>
      <c r="I86" s="58" t="s">
        <v>54</v>
      </c>
      <c r="J86" s="58">
        <v>8</v>
      </c>
      <c r="K86" s="40"/>
      <c r="L86" s="39"/>
      <c r="M86" s="1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</row>
    <row r="87" spans="1:213" ht="15">
      <c r="A87" s="58"/>
      <c r="B87" s="247"/>
      <c r="C87" s="248" t="s">
        <v>27</v>
      </c>
      <c r="D87" s="247"/>
      <c r="E87" s="247"/>
      <c r="F87" s="247"/>
      <c r="G87" s="247"/>
      <c r="H87" s="247"/>
      <c r="I87" s="247"/>
      <c r="J87" s="249">
        <v>49.5</v>
      </c>
      <c r="K87" s="250"/>
      <c r="L87" s="251"/>
      <c r="M87" s="1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</row>
    <row r="88" spans="1:213" ht="14.25">
      <c r="A88" s="243"/>
      <c r="B88" s="211" t="s">
        <v>85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</row>
    <row r="89" spans="1:213" ht="12.75">
      <c r="A89" s="59">
        <v>4</v>
      </c>
      <c r="B89" s="118">
        <v>44532</v>
      </c>
      <c r="C89" s="63" t="s">
        <v>149</v>
      </c>
      <c r="D89" s="68" t="s">
        <v>168</v>
      </c>
      <c r="E89" s="63" t="s">
        <v>151</v>
      </c>
      <c r="F89" s="63">
        <v>1</v>
      </c>
      <c r="G89" s="63" t="s">
        <v>39</v>
      </c>
      <c r="H89" s="63">
        <v>1</v>
      </c>
      <c r="I89" s="63" t="s">
        <v>20</v>
      </c>
      <c r="J89" s="63">
        <v>2</v>
      </c>
      <c r="K89" s="70" t="s">
        <v>172</v>
      </c>
      <c r="L89" s="70" t="s">
        <v>169</v>
      </c>
    </row>
    <row r="90" spans="1:213" ht="12.75">
      <c r="A90" s="39"/>
      <c r="B90" s="40"/>
      <c r="C90" s="63" t="s">
        <v>152</v>
      </c>
      <c r="D90" s="39"/>
      <c r="E90" s="63" t="s">
        <v>150</v>
      </c>
      <c r="F90" s="63">
        <v>1</v>
      </c>
      <c r="G90" s="63" t="s">
        <v>20</v>
      </c>
      <c r="H90" s="63">
        <v>1</v>
      </c>
      <c r="I90" s="63" t="s">
        <v>20</v>
      </c>
      <c r="J90" s="63">
        <v>4</v>
      </c>
      <c r="K90" s="39"/>
      <c r="L90" s="39"/>
    </row>
    <row r="91" spans="1:213" ht="24">
      <c r="A91" s="39"/>
      <c r="B91" s="118">
        <v>44505</v>
      </c>
      <c r="C91" s="63" t="s">
        <v>26</v>
      </c>
      <c r="D91" s="39"/>
      <c r="E91" s="63" t="s">
        <v>19</v>
      </c>
      <c r="F91" s="63">
        <v>1</v>
      </c>
      <c r="G91" s="63" t="s">
        <v>20</v>
      </c>
      <c r="H91" s="63">
        <v>1</v>
      </c>
      <c r="I91" s="63" t="s">
        <v>20</v>
      </c>
      <c r="J91" s="63">
        <v>10</v>
      </c>
      <c r="K91" s="39"/>
      <c r="L91" s="39"/>
    </row>
    <row r="92" spans="1:213" ht="24">
      <c r="A92" s="39"/>
      <c r="B92" s="39"/>
      <c r="C92" s="63" t="s">
        <v>31</v>
      </c>
      <c r="D92" s="39"/>
      <c r="E92" s="63" t="s">
        <v>25</v>
      </c>
      <c r="F92" s="63">
        <v>1</v>
      </c>
      <c r="G92" s="63" t="s">
        <v>20</v>
      </c>
      <c r="H92" s="63">
        <v>1</v>
      </c>
      <c r="I92" s="63" t="s">
        <v>20</v>
      </c>
      <c r="J92" s="63">
        <v>8</v>
      </c>
      <c r="K92" s="39"/>
      <c r="L92" s="39"/>
    </row>
    <row r="93" spans="1:213" ht="12.75">
      <c r="A93" s="39"/>
      <c r="B93" s="39"/>
      <c r="C93" s="63" t="s">
        <v>88</v>
      </c>
      <c r="D93" s="39"/>
      <c r="E93" s="63" t="s">
        <v>89</v>
      </c>
      <c r="F93" s="63">
        <v>1</v>
      </c>
      <c r="G93" s="63" t="s">
        <v>66</v>
      </c>
      <c r="H93" s="63">
        <v>30</v>
      </c>
      <c r="I93" s="63" t="s">
        <v>66</v>
      </c>
      <c r="J93" s="63">
        <v>3</v>
      </c>
      <c r="K93" s="39"/>
      <c r="L93" s="39"/>
    </row>
    <row r="94" spans="1:213" ht="12.75">
      <c r="A94" s="40"/>
      <c r="B94" s="40"/>
      <c r="C94" s="63" t="s">
        <v>67</v>
      </c>
      <c r="D94" s="40"/>
      <c r="E94" s="63" t="s">
        <v>23</v>
      </c>
      <c r="F94" s="63">
        <v>1</v>
      </c>
      <c r="G94" s="63" t="s">
        <v>20</v>
      </c>
      <c r="H94" s="63">
        <v>1</v>
      </c>
      <c r="I94" s="63" t="s">
        <v>20</v>
      </c>
      <c r="J94" s="63">
        <v>5</v>
      </c>
      <c r="K94" s="40"/>
      <c r="L94" s="40"/>
    </row>
    <row r="95" spans="1:213" ht="12.75">
      <c r="A95" s="64"/>
      <c r="B95" s="229"/>
      <c r="C95" s="230" t="s">
        <v>27</v>
      </c>
      <c r="D95" s="153"/>
      <c r="E95" s="231"/>
      <c r="F95" s="231"/>
      <c r="G95" s="231"/>
      <c r="H95" s="231"/>
      <c r="I95" s="231"/>
      <c r="J95" s="253">
        <v>32</v>
      </c>
      <c r="K95" s="229"/>
      <c r="L95" s="229"/>
    </row>
    <row r="96" spans="1:213" ht="12.75">
      <c r="A96" s="159">
        <v>9</v>
      </c>
      <c r="B96" s="254">
        <v>44505</v>
      </c>
      <c r="C96" s="168" t="s">
        <v>26</v>
      </c>
      <c r="D96" s="169" t="s">
        <v>166</v>
      </c>
      <c r="E96" s="168" t="s">
        <v>19</v>
      </c>
      <c r="F96" s="168">
        <v>1</v>
      </c>
      <c r="G96" s="168" t="s">
        <v>20</v>
      </c>
      <c r="H96" s="168">
        <v>1</v>
      </c>
      <c r="I96" s="168" t="s">
        <v>20</v>
      </c>
      <c r="J96" s="168">
        <v>10</v>
      </c>
      <c r="K96" s="169" t="s">
        <v>209</v>
      </c>
      <c r="L96" s="169" t="s">
        <v>167</v>
      </c>
      <c r="M96" s="24"/>
    </row>
    <row r="97" spans="1:14" ht="22.5">
      <c r="A97" s="132"/>
      <c r="B97" s="180"/>
      <c r="C97" s="168" t="s">
        <v>31</v>
      </c>
      <c r="D97" s="180"/>
      <c r="E97" s="168" t="s">
        <v>25</v>
      </c>
      <c r="F97" s="168">
        <v>1</v>
      </c>
      <c r="G97" s="168" t="s">
        <v>20</v>
      </c>
      <c r="H97" s="168">
        <v>1</v>
      </c>
      <c r="I97" s="168" t="s">
        <v>20</v>
      </c>
      <c r="J97" s="168">
        <v>8</v>
      </c>
      <c r="K97" s="180"/>
      <c r="L97" s="180"/>
      <c r="M97" s="19"/>
    </row>
    <row r="98" spans="1:14" ht="12.75">
      <c r="A98" s="134"/>
      <c r="B98" s="180"/>
      <c r="C98" s="168" t="s">
        <v>88</v>
      </c>
      <c r="D98" s="180"/>
      <c r="E98" s="168" t="s">
        <v>89</v>
      </c>
      <c r="F98" s="168">
        <v>1</v>
      </c>
      <c r="G98" s="168" t="s">
        <v>66</v>
      </c>
      <c r="H98" s="168">
        <v>10</v>
      </c>
      <c r="I98" s="168" t="s">
        <v>66</v>
      </c>
      <c r="J98" s="168">
        <v>1</v>
      </c>
      <c r="K98" s="180"/>
      <c r="L98" s="180"/>
      <c r="M98" s="19"/>
    </row>
    <row r="99" spans="1:14" ht="12.75">
      <c r="A99" s="160"/>
      <c r="B99" s="168"/>
      <c r="C99" s="255" t="s">
        <v>27</v>
      </c>
      <c r="D99" s="180"/>
      <c r="E99" s="168"/>
      <c r="F99" s="168"/>
      <c r="G99" s="168"/>
      <c r="H99" s="168"/>
      <c r="I99" s="168"/>
      <c r="J99" s="256">
        <v>19</v>
      </c>
      <c r="K99" s="168"/>
      <c r="L99" s="168"/>
      <c r="M99" s="16"/>
    </row>
    <row r="100" spans="1:14" ht="14.25">
      <c r="A100" s="243"/>
      <c r="B100" s="211" t="s">
        <v>99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</row>
    <row r="101" spans="1:14" ht="24">
      <c r="A101" s="252">
        <v>3</v>
      </c>
      <c r="B101" s="257">
        <v>36894</v>
      </c>
      <c r="C101" s="258" t="s">
        <v>13</v>
      </c>
      <c r="D101" s="259" t="s">
        <v>210</v>
      </c>
      <c r="E101" s="258" t="s">
        <v>15</v>
      </c>
      <c r="F101" s="258">
        <v>1</v>
      </c>
      <c r="G101" s="258" t="s">
        <v>16</v>
      </c>
      <c r="H101" s="258">
        <v>6</v>
      </c>
      <c r="I101" s="258" t="s">
        <v>66</v>
      </c>
      <c r="J101" s="258">
        <v>10.5</v>
      </c>
      <c r="K101" s="260" t="s">
        <v>172</v>
      </c>
      <c r="L101" s="260" t="s">
        <v>211</v>
      </c>
      <c r="M101" s="25"/>
      <c r="N101" s="2"/>
    </row>
    <row r="102" spans="1:14" ht="24">
      <c r="A102" s="132"/>
      <c r="B102" s="261">
        <v>44505</v>
      </c>
      <c r="C102" s="258" t="s">
        <v>26</v>
      </c>
      <c r="D102" s="180"/>
      <c r="E102" s="258" t="s">
        <v>19</v>
      </c>
      <c r="F102" s="258">
        <v>1</v>
      </c>
      <c r="G102" s="258" t="s">
        <v>20</v>
      </c>
      <c r="H102" s="258">
        <v>1</v>
      </c>
      <c r="I102" s="258" t="s">
        <v>20</v>
      </c>
      <c r="J102" s="258">
        <v>10</v>
      </c>
      <c r="K102" s="180"/>
      <c r="L102" s="180"/>
      <c r="M102" s="19"/>
      <c r="N102" s="2"/>
    </row>
    <row r="103" spans="1:14" ht="12.75">
      <c r="A103" s="132"/>
      <c r="B103" s="180"/>
      <c r="C103" s="258" t="s">
        <v>86</v>
      </c>
      <c r="D103" s="180"/>
      <c r="E103" s="258" t="s">
        <v>87</v>
      </c>
      <c r="F103" s="258">
        <v>1</v>
      </c>
      <c r="G103" s="258" t="s">
        <v>20</v>
      </c>
      <c r="H103" s="258">
        <v>1</v>
      </c>
      <c r="I103" s="258" t="s">
        <v>212</v>
      </c>
      <c r="J103" s="258">
        <v>3</v>
      </c>
      <c r="K103" s="180"/>
      <c r="L103" s="180"/>
      <c r="M103" s="19"/>
      <c r="N103" s="2"/>
    </row>
    <row r="104" spans="1:14" ht="24">
      <c r="A104" s="132"/>
      <c r="B104" s="180"/>
      <c r="C104" s="258" t="s">
        <v>31</v>
      </c>
      <c r="D104" s="180"/>
      <c r="E104" s="258" t="s">
        <v>25</v>
      </c>
      <c r="F104" s="258">
        <v>1</v>
      </c>
      <c r="G104" s="258" t="s">
        <v>20</v>
      </c>
      <c r="H104" s="258">
        <v>1</v>
      </c>
      <c r="I104" s="258" t="s">
        <v>32</v>
      </c>
      <c r="J104" s="258">
        <v>8</v>
      </c>
      <c r="K104" s="180"/>
      <c r="L104" s="180"/>
      <c r="M104" s="19"/>
      <c r="N104" s="2"/>
    </row>
    <row r="105" spans="1:14" ht="12.75">
      <c r="A105" s="134"/>
      <c r="B105" s="180"/>
      <c r="C105" s="258" t="s">
        <v>88</v>
      </c>
      <c r="D105" s="180"/>
      <c r="E105" s="258" t="s">
        <v>89</v>
      </c>
      <c r="F105" s="258">
        <v>1</v>
      </c>
      <c r="G105" s="258" t="s">
        <v>66</v>
      </c>
      <c r="H105" s="258">
        <v>39</v>
      </c>
      <c r="I105" s="258" t="s">
        <v>66</v>
      </c>
      <c r="J105" s="258">
        <v>3.9</v>
      </c>
      <c r="K105" s="180"/>
      <c r="L105" s="180"/>
      <c r="M105" s="19"/>
      <c r="N105" s="2"/>
    </row>
    <row r="106" spans="1:14" ht="12.75">
      <c r="A106" s="120"/>
      <c r="B106" s="262"/>
      <c r="C106" s="263" t="s">
        <v>27</v>
      </c>
      <c r="D106" s="37"/>
      <c r="E106" s="264"/>
      <c r="F106" s="264"/>
      <c r="G106" s="264"/>
      <c r="H106" s="264"/>
      <c r="I106" s="264"/>
      <c r="J106" s="253">
        <v>35.4</v>
      </c>
      <c r="K106" s="265"/>
      <c r="L106" s="266"/>
      <c r="M106" s="2"/>
      <c r="N106" s="2"/>
    </row>
    <row r="107" spans="1:14" ht="14.25">
      <c r="A107" s="243"/>
      <c r="B107" s="211" t="s">
        <v>100</v>
      </c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</row>
    <row r="108" spans="1:14" ht="12.75">
      <c r="A108" s="36">
        <v>1</v>
      </c>
      <c r="B108" s="267" t="s">
        <v>154</v>
      </c>
      <c r="C108" s="268" t="s">
        <v>101</v>
      </c>
      <c r="D108" s="269" t="s">
        <v>102</v>
      </c>
      <c r="E108" s="268" t="s">
        <v>103</v>
      </c>
      <c r="F108" s="268">
        <v>1</v>
      </c>
      <c r="G108" s="268" t="s">
        <v>74</v>
      </c>
      <c r="H108" s="268">
        <v>21</v>
      </c>
      <c r="I108" s="268" t="s">
        <v>104</v>
      </c>
      <c r="J108" s="268">
        <v>10.5</v>
      </c>
      <c r="K108" s="269" t="s">
        <v>155</v>
      </c>
      <c r="L108" s="269" t="s">
        <v>156</v>
      </c>
    </row>
    <row r="109" spans="1:14" ht="22.5">
      <c r="A109" s="39"/>
      <c r="B109" s="121" t="s">
        <v>157</v>
      </c>
      <c r="C109" s="122" t="s">
        <v>158</v>
      </c>
      <c r="D109" s="39"/>
      <c r="E109" s="122" t="s">
        <v>73</v>
      </c>
      <c r="F109" s="122">
        <v>1</v>
      </c>
      <c r="G109" s="122" t="s">
        <v>54</v>
      </c>
      <c r="H109" s="122">
        <v>100</v>
      </c>
      <c r="I109" s="122" t="s">
        <v>159</v>
      </c>
      <c r="J109" s="122">
        <v>50</v>
      </c>
      <c r="K109" s="39"/>
      <c r="L109" s="39"/>
    </row>
    <row r="110" spans="1:14" ht="22.5">
      <c r="A110" s="40"/>
      <c r="B110" s="121" t="s">
        <v>148</v>
      </c>
      <c r="C110" s="122" t="s">
        <v>61</v>
      </c>
      <c r="D110" s="40"/>
      <c r="E110" s="122">
        <v>1.75</v>
      </c>
      <c r="F110" s="122">
        <v>1</v>
      </c>
      <c r="G110" s="122" t="s">
        <v>74</v>
      </c>
      <c r="H110" s="122">
        <v>3</v>
      </c>
      <c r="I110" s="122" t="s">
        <v>104</v>
      </c>
      <c r="J110" s="122">
        <v>5.25</v>
      </c>
      <c r="K110" s="40"/>
      <c r="L110" s="40"/>
    </row>
    <row r="111" spans="1:14" ht="12.75">
      <c r="A111" s="122"/>
      <c r="B111" s="121"/>
      <c r="C111" s="123" t="s">
        <v>27</v>
      </c>
      <c r="D111" s="56"/>
      <c r="E111" s="122"/>
      <c r="F111" s="122"/>
      <c r="G111" s="122"/>
      <c r="H111" s="122"/>
      <c r="I111" s="122"/>
      <c r="J111" s="119">
        <f>J108+J109+J110</f>
        <v>65.75</v>
      </c>
      <c r="K111" s="122"/>
      <c r="L111" s="122"/>
    </row>
    <row r="112" spans="1:14" ht="12.75">
      <c r="A112" s="36">
        <v>2</v>
      </c>
      <c r="B112" s="121" t="s">
        <v>154</v>
      </c>
      <c r="C112" s="122" t="s">
        <v>105</v>
      </c>
      <c r="D112" s="36" t="s">
        <v>106</v>
      </c>
      <c r="E112" s="122" t="s">
        <v>103</v>
      </c>
      <c r="F112" s="122">
        <v>1</v>
      </c>
      <c r="G112" s="122" t="s">
        <v>74</v>
      </c>
      <c r="H112" s="122">
        <v>12</v>
      </c>
      <c r="I112" s="122" t="s">
        <v>104</v>
      </c>
      <c r="J112" s="122">
        <v>6</v>
      </c>
      <c r="K112" s="36" t="s">
        <v>160</v>
      </c>
      <c r="L112" s="36" t="s">
        <v>156</v>
      </c>
    </row>
    <row r="113" spans="1:232" ht="22.5">
      <c r="A113" s="40"/>
      <c r="B113" s="121" t="s">
        <v>148</v>
      </c>
      <c r="C113" s="122" t="s">
        <v>61</v>
      </c>
      <c r="D113" s="40"/>
      <c r="E113" s="122">
        <v>1.75</v>
      </c>
      <c r="F113" s="122">
        <v>1</v>
      </c>
      <c r="G113" s="122" t="s">
        <v>74</v>
      </c>
      <c r="H113" s="122">
        <v>3</v>
      </c>
      <c r="I113" s="122" t="s">
        <v>104</v>
      </c>
      <c r="J113" s="122">
        <v>5.25</v>
      </c>
      <c r="K113" s="40"/>
      <c r="L113" s="40"/>
    </row>
    <row r="114" spans="1:232" ht="12.75">
      <c r="A114" s="122"/>
      <c r="B114" s="122"/>
      <c r="C114" s="123" t="s">
        <v>27</v>
      </c>
      <c r="D114" s="56"/>
      <c r="E114" s="124"/>
      <c r="F114" s="122"/>
      <c r="G114" s="122"/>
      <c r="H114" s="122"/>
      <c r="I114" s="122"/>
      <c r="J114" s="119">
        <f>J112+J113</f>
        <v>11.25</v>
      </c>
      <c r="K114" s="122"/>
      <c r="L114" s="122"/>
      <c r="M114" s="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</row>
    <row r="115" spans="1:232" ht="24.75" customHeight="1">
      <c r="A115" s="125">
        <v>20</v>
      </c>
      <c r="B115" s="126" t="s">
        <v>161</v>
      </c>
      <c r="C115" s="51" t="s">
        <v>114</v>
      </c>
      <c r="D115" s="125" t="s">
        <v>115</v>
      </c>
      <c r="E115" s="51" t="s">
        <v>97</v>
      </c>
      <c r="F115" s="51">
        <v>1</v>
      </c>
      <c r="G115" s="51" t="s">
        <v>98</v>
      </c>
      <c r="H115" s="51">
        <v>39</v>
      </c>
      <c r="I115" s="51" t="s">
        <v>116</v>
      </c>
      <c r="J115" s="51">
        <v>9.75</v>
      </c>
      <c r="K115" s="127" t="s">
        <v>117</v>
      </c>
      <c r="L115" s="127" t="s">
        <v>118</v>
      </c>
    </row>
    <row r="116" spans="1:232" ht="29.25" customHeight="1">
      <c r="A116" s="40"/>
      <c r="B116" s="128" t="s">
        <v>162</v>
      </c>
      <c r="C116" s="129" t="s">
        <v>119</v>
      </c>
      <c r="D116" s="40"/>
      <c r="E116" s="129" t="s">
        <v>97</v>
      </c>
      <c r="F116" s="129">
        <v>1</v>
      </c>
      <c r="G116" s="129" t="s">
        <v>98</v>
      </c>
      <c r="H116" s="129">
        <v>39</v>
      </c>
      <c r="I116" s="129" t="s">
        <v>116</v>
      </c>
      <c r="J116" s="129">
        <v>9.75</v>
      </c>
      <c r="K116" s="40"/>
      <c r="L116" s="40"/>
    </row>
    <row r="117" spans="1:232" ht="12.75">
      <c r="A117" s="130"/>
      <c r="B117" s="270"/>
      <c r="C117" s="271" t="s">
        <v>27</v>
      </c>
      <c r="D117" s="153"/>
      <c r="E117" s="270"/>
      <c r="F117" s="270"/>
      <c r="G117" s="270"/>
      <c r="H117" s="270"/>
      <c r="I117" s="270"/>
      <c r="J117" s="272">
        <f>J115+J116</f>
        <v>19.5</v>
      </c>
      <c r="K117" s="270"/>
      <c r="L117" s="270"/>
    </row>
    <row r="118" spans="1:232" ht="14.25">
      <c r="A118" s="243"/>
      <c r="B118" s="211" t="s">
        <v>120</v>
      </c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</row>
    <row r="119" spans="1:232" ht="12.75">
      <c r="A119" s="131">
        <v>6</v>
      </c>
      <c r="B119" s="133">
        <v>38358</v>
      </c>
      <c r="C119" s="81" t="s">
        <v>121</v>
      </c>
      <c r="D119" s="273" t="s">
        <v>213</v>
      </c>
      <c r="E119" s="81" t="s">
        <v>214</v>
      </c>
      <c r="F119" s="81">
        <v>1</v>
      </c>
      <c r="G119" s="81" t="s">
        <v>98</v>
      </c>
      <c r="H119" s="81">
        <v>21</v>
      </c>
      <c r="I119" s="81" t="s">
        <v>104</v>
      </c>
      <c r="J119" s="81">
        <v>5.25</v>
      </c>
      <c r="K119" s="275" t="s">
        <v>172</v>
      </c>
      <c r="L119" s="276" t="s">
        <v>215</v>
      </c>
      <c r="M119" s="22"/>
      <c r="N119" s="17"/>
      <c r="O119" s="17"/>
      <c r="P119" s="17"/>
      <c r="Q119" s="17"/>
      <c r="R119" s="17"/>
      <c r="S119" s="17"/>
      <c r="T119" s="17"/>
      <c r="U119" s="17"/>
    </row>
    <row r="120" spans="1:232" ht="24">
      <c r="A120" s="132"/>
      <c r="B120" s="133">
        <v>38723</v>
      </c>
      <c r="C120" s="85" t="s">
        <v>122</v>
      </c>
      <c r="D120" s="39"/>
      <c r="E120" s="81" t="s">
        <v>97</v>
      </c>
      <c r="F120" s="81">
        <v>1</v>
      </c>
      <c r="G120" s="81" t="s">
        <v>98</v>
      </c>
      <c r="H120" s="81">
        <v>21</v>
      </c>
      <c r="I120" s="81" t="s">
        <v>104</v>
      </c>
      <c r="J120" s="81">
        <v>5.25</v>
      </c>
      <c r="K120" s="132"/>
      <c r="L120" s="180"/>
      <c r="M120" s="19"/>
      <c r="N120" s="17"/>
      <c r="O120" s="17"/>
      <c r="P120" s="17"/>
      <c r="Q120" s="17"/>
      <c r="R120" s="17"/>
      <c r="S120" s="17"/>
      <c r="T120" s="17"/>
      <c r="U120" s="17"/>
    </row>
    <row r="121" spans="1:232" ht="12.75">
      <c r="A121" s="134"/>
      <c r="B121" s="133">
        <v>39453</v>
      </c>
      <c r="C121" s="81" t="s">
        <v>50</v>
      </c>
      <c r="D121" s="40"/>
      <c r="E121" s="81" t="s">
        <v>51</v>
      </c>
      <c r="F121" s="81">
        <v>1</v>
      </c>
      <c r="G121" s="81" t="s">
        <v>36</v>
      </c>
      <c r="H121" s="81">
        <v>1</v>
      </c>
      <c r="I121" s="81" t="s">
        <v>36</v>
      </c>
      <c r="J121" s="81">
        <v>24</v>
      </c>
      <c r="K121" s="134"/>
      <c r="L121" s="180"/>
      <c r="M121" s="19"/>
      <c r="N121" s="17"/>
      <c r="O121" s="17"/>
      <c r="P121" s="17"/>
      <c r="Q121" s="17"/>
      <c r="R121" s="17"/>
      <c r="S121" s="17"/>
      <c r="T121" s="17"/>
      <c r="U121" s="17"/>
    </row>
    <row r="122" spans="1:232" ht="12.75">
      <c r="A122" s="135"/>
      <c r="B122" s="99"/>
      <c r="C122" s="84" t="s">
        <v>27</v>
      </c>
      <c r="D122" s="56"/>
      <c r="E122" s="81"/>
      <c r="F122" s="81"/>
      <c r="G122" s="81"/>
      <c r="H122" s="81"/>
      <c r="I122" s="81"/>
      <c r="J122" s="171">
        <v>34.5</v>
      </c>
      <c r="K122" s="163"/>
      <c r="L122" s="155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32" ht="12.75">
      <c r="A123" s="34">
        <v>5</v>
      </c>
      <c r="B123" s="136">
        <v>38358</v>
      </c>
      <c r="C123" s="122" t="s">
        <v>121</v>
      </c>
      <c r="D123" s="36" t="s">
        <v>216</v>
      </c>
      <c r="E123" s="122" t="s">
        <v>97</v>
      </c>
      <c r="F123" s="122">
        <v>1</v>
      </c>
      <c r="G123" s="122" t="s">
        <v>28</v>
      </c>
      <c r="H123" s="122">
        <v>39</v>
      </c>
      <c r="I123" s="122" t="s">
        <v>217</v>
      </c>
      <c r="J123" s="122">
        <v>9.75</v>
      </c>
      <c r="K123" s="164" t="s">
        <v>172</v>
      </c>
      <c r="L123" s="161" t="s">
        <v>33</v>
      </c>
    </row>
    <row r="124" spans="1:232" ht="22.5">
      <c r="A124" s="37"/>
      <c r="B124" s="136">
        <v>38723</v>
      </c>
      <c r="C124" s="122" t="s">
        <v>122</v>
      </c>
      <c r="D124" s="39"/>
      <c r="E124" s="122" t="s">
        <v>97</v>
      </c>
      <c r="F124" s="122">
        <v>1</v>
      </c>
      <c r="G124" s="122" t="s">
        <v>28</v>
      </c>
      <c r="H124" s="122">
        <v>39</v>
      </c>
      <c r="I124" s="122" t="s">
        <v>217</v>
      </c>
      <c r="J124" s="122">
        <v>9.75</v>
      </c>
      <c r="K124" s="132"/>
      <c r="L124" s="180"/>
    </row>
    <row r="125" spans="1:232" ht="12.75">
      <c r="A125" s="41"/>
      <c r="B125" s="136">
        <v>39453</v>
      </c>
      <c r="C125" s="122" t="s">
        <v>40</v>
      </c>
      <c r="D125" s="40"/>
      <c r="E125" s="122" t="s">
        <v>41</v>
      </c>
      <c r="F125" s="122">
        <v>1</v>
      </c>
      <c r="G125" s="122" t="s">
        <v>42</v>
      </c>
      <c r="H125" s="122">
        <v>1</v>
      </c>
      <c r="I125" s="122" t="s">
        <v>42</v>
      </c>
      <c r="J125" s="122">
        <v>60</v>
      </c>
      <c r="K125" s="134"/>
      <c r="L125" s="180"/>
    </row>
    <row r="126" spans="1:232" ht="12.75">
      <c r="A126" s="137"/>
      <c r="B126" s="122"/>
      <c r="C126" s="123" t="s">
        <v>27</v>
      </c>
      <c r="D126" s="56"/>
      <c r="E126" s="122"/>
      <c r="F126" s="122"/>
      <c r="G126" s="122"/>
      <c r="H126" s="122"/>
      <c r="I126" s="122"/>
      <c r="J126" s="119">
        <v>79.5</v>
      </c>
      <c r="K126" s="165"/>
      <c r="L126" s="167"/>
    </row>
    <row r="127" spans="1:232" ht="22.5">
      <c r="A127" s="36">
        <v>12</v>
      </c>
      <c r="B127" s="138">
        <v>44505</v>
      </c>
      <c r="C127" s="122" t="s">
        <v>218</v>
      </c>
      <c r="D127" s="36" t="s">
        <v>219</v>
      </c>
      <c r="E127" s="122" t="s">
        <v>19</v>
      </c>
      <c r="F127" s="122">
        <v>1</v>
      </c>
      <c r="G127" s="122" t="s">
        <v>20</v>
      </c>
      <c r="H127" s="122">
        <v>1</v>
      </c>
      <c r="I127" s="122" t="s">
        <v>20</v>
      </c>
      <c r="J127" s="122">
        <v>10</v>
      </c>
      <c r="K127" s="164" t="s">
        <v>172</v>
      </c>
      <c r="L127" s="161" t="s">
        <v>220</v>
      </c>
      <c r="M127" s="23"/>
    </row>
    <row r="128" spans="1:232" ht="12.75">
      <c r="A128" s="39"/>
      <c r="B128" s="39"/>
      <c r="C128" s="122" t="s">
        <v>86</v>
      </c>
      <c r="D128" s="39"/>
      <c r="E128" s="122" t="s">
        <v>87</v>
      </c>
      <c r="F128" s="122">
        <v>1</v>
      </c>
      <c r="G128" s="122" t="s">
        <v>20</v>
      </c>
      <c r="H128" s="122">
        <v>2</v>
      </c>
      <c r="I128" s="122" t="s">
        <v>212</v>
      </c>
      <c r="J128" s="122">
        <v>6</v>
      </c>
      <c r="K128" s="132"/>
      <c r="L128" s="180"/>
      <c r="M128" s="19"/>
    </row>
    <row r="129" spans="1:13" ht="22.5">
      <c r="A129" s="39"/>
      <c r="B129" s="39"/>
      <c r="C129" s="122" t="s">
        <v>31</v>
      </c>
      <c r="D129" s="39"/>
      <c r="E129" s="122" t="s">
        <v>25</v>
      </c>
      <c r="F129" s="122">
        <v>1</v>
      </c>
      <c r="G129" s="122" t="s">
        <v>20</v>
      </c>
      <c r="H129" s="122">
        <v>1</v>
      </c>
      <c r="I129" s="122" t="s">
        <v>32</v>
      </c>
      <c r="J129" s="122">
        <v>8</v>
      </c>
      <c r="K129" s="132"/>
      <c r="L129" s="180"/>
      <c r="M129" s="19"/>
    </row>
    <row r="130" spans="1:13" ht="12.75">
      <c r="A130" s="39"/>
      <c r="B130" s="39"/>
      <c r="C130" s="122" t="s">
        <v>88</v>
      </c>
      <c r="D130" s="39"/>
      <c r="E130" s="122" t="s">
        <v>89</v>
      </c>
      <c r="F130" s="122">
        <v>1</v>
      </c>
      <c r="G130" s="122" t="s">
        <v>66</v>
      </c>
      <c r="H130" s="122">
        <v>30</v>
      </c>
      <c r="I130" s="122" t="s">
        <v>66</v>
      </c>
      <c r="J130" s="122">
        <v>3</v>
      </c>
      <c r="K130" s="132"/>
      <c r="L130" s="180"/>
      <c r="M130" s="19"/>
    </row>
    <row r="131" spans="1:13" ht="12.75">
      <c r="A131" s="40"/>
      <c r="B131" s="40"/>
      <c r="C131" s="122" t="s">
        <v>67</v>
      </c>
      <c r="D131" s="40"/>
      <c r="E131" s="122" t="s">
        <v>23</v>
      </c>
      <c r="F131" s="122">
        <v>1</v>
      </c>
      <c r="G131" s="122" t="s">
        <v>20</v>
      </c>
      <c r="H131" s="122">
        <v>1</v>
      </c>
      <c r="I131" s="122" t="s">
        <v>20</v>
      </c>
      <c r="J131" s="122">
        <v>5</v>
      </c>
      <c r="K131" s="134"/>
      <c r="L131" s="180"/>
      <c r="M131" s="19"/>
    </row>
    <row r="132" spans="1:13" ht="12.75">
      <c r="A132" s="122"/>
      <c r="B132" s="122"/>
      <c r="C132" s="123" t="s">
        <v>27</v>
      </c>
      <c r="D132" s="56"/>
      <c r="E132" s="122"/>
      <c r="F132" s="122"/>
      <c r="G132" s="122"/>
      <c r="H132" s="122"/>
      <c r="I132" s="122"/>
      <c r="J132" s="119">
        <v>32</v>
      </c>
      <c r="K132" s="165"/>
      <c r="L132" s="167"/>
      <c r="M132" s="16"/>
    </row>
    <row r="133" spans="1:13" ht="24">
      <c r="A133" s="59">
        <v>1</v>
      </c>
      <c r="B133" s="139" t="s">
        <v>46</v>
      </c>
      <c r="C133" s="96" t="s">
        <v>221</v>
      </c>
      <c r="D133" s="59" t="s">
        <v>222</v>
      </c>
      <c r="E133" s="96" t="s">
        <v>48</v>
      </c>
      <c r="F133" s="96">
        <v>1</v>
      </c>
      <c r="G133" s="96" t="s">
        <v>223</v>
      </c>
      <c r="H133" s="96">
        <v>1</v>
      </c>
      <c r="I133" s="96" t="s">
        <v>223</v>
      </c>
      <c r="J133" s="96">
        <v>9</v>
      </c>
      <c r="K133" s="62" t="s">
        <v>163</v>
      </c>
      <c r="L133" s="274" t="s">
        <v>45</v>
      </c>
    </row>
    <row r="134" spans="1:13" ht="24">
      <c r="A134" s="39"/>
      <c r="B134" s="140">
        <v>36893</v>
      </c>
      <c r="C134" s="63" t="s">
        <v>164</v>
      </c>
      <c r="D134" s="39"/>
      <c r="E134" s="63" t="s">
        <v>97</v>
      </c>
      <c r="F134" s="63">
        <v>1</v>
      </c>
      <c r="G134" s="63" t="s">
        <v>224</v>
      </c>
      <c r="H134" s="63">
        <v>1</v>
      </c>
      <c r="I134" s="63" t="s">
        <v>225</v>
      </c>
      <c r="J134" s="63">
        <v>0.125</v>
      </c>
      <c r="K134" s="39"/>
      <c r="L134" s="39"/>
    </row>
    <row r="135" spans="1:13" ht="24">
      <c r="A135" s="39"/>
      <c r="B135" s="140">
        <v>37258</v>
      </c>
      <c r="C135" s="63" t="s">
        <v>165</v>
      </c>
      <c r="D135" s="39"/>
      <c r="E135" s="65" t="s">
        <v>60</v>
      </c>
      <c r="F135" s="65">
        <v>1</v>
      </c>
      <c r="G135" s="65" t="s">
        <v>74</v>
      </c>
      <c r="H135" s="65">
        <v>1</v>
      </c>
      <c r="I135" s="65" t="s">
        <v>74</v>
      </c>
      <c r="J135" s="65">
        <v>1</v>
      </c>
      <c r="K135" s="39"/>
      <c r="L135" s="39"/>
    </row>
    <row r="136" spans="1:13" ht="24">
      <c r="A136" s="39"/>
      <c r="B136" s="141">
        <v>44229</v>
      </c>
      <c r="C136" s="63" t="s">
        <v>58</v>
      </c>
      <c r="D136" s="39"/>
      <c r="E136" s="65" t="s">
        <v>226</v>
      </c>
      <c r="F136" s="65">
        <v>1</v>
      </c>
      <c r="G136" s="65" t="s">
        <v>224</v>
      </c>
      <c r="H136" s="65" t="s">
        <v>227</v>
      </c>
      <c r="I136" s="65" t="s">
        <v>225</v>
      </c>
      <c r="J136" s="65">
        <v>72</v>
      </c>
      <c r="K136" s="39"/>
      <c r="L136" s="39"/>
    </row>
    <row r="137" spans="1:13" ht="12.75">
      <c r="A137" s="40"/>
      <c r="B137" s="142" t="s">
        <v>46</v>
      </c>
      <c r="C137" s="65" t="s">
        <v>228</v>
      </c>
      <c r="D137" s="40"/>
      <c r="E137" s="65" t="s">
        <v>51</v>
      </c>
      <c r="F137" s="65">
        <v>1</v>
      </c>
      <c r="G137" s="65" t="s">
        <v>36</v>
      </c>
      <c r="H137" s="65">
        <v>0.5</v>
      </c>
      <c r="I137" s="65" t="s">
        <v>36</v>
      </c>
      <c r="J137" s="65">
        <v>6</v>
      </c>
      <c r="K137" s="40"/>
      <c r="L137" s="40"/>
    </row>
    <row r="138" spans="1:13" ht="12.75">
      <c r="A138" s="143"/>
      <c r="B138" s="278"/>
      <c r="C138" s="279" t="s">
        <v>27</v>
      </c>
      <c r="D138" s="153"/>
      <c r="E138" s="236"/>
      <c r="F138" s="236"/>
      <c r="G138" s="236"/>
      <c r="H138" s="236"/>
      <c r="I138" s="236"/>
      <c r="J138" s="280">
        <v>88.125</v>
      </c>
      <c r="K138" s="236"/>
      <c r="L138" s="236"/>
    </row>
    <row r="139" spans="1:13" ht="14.25">
      <c r="A139" s="243"/>
      <c r="B139" s="281" t="s">
        <v>229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1:13" ht="12.75">
      <c r="A140" s="277">
        <v>1</v>
      </c>
      <c r="B140" s="282" t="s">
        <v>230</v>
      </c>
      <c r="C140" s="283" t="s">
        <v>70</v>
      </c>
      <c r="D140" s="284" t="s">
        <v>231</v>
      </c>
      <c r="E140" s="285">
        <v>0.25</v>
      </c>
      <c r="F140" s="285">
        <v>1</v>
      </c>
      <c r="G140" s="285" t="s">
        <v>54</v>
      </c>
      <c r="H140" s="285">
        <v>30</v>
      </c>
      <c r="I140" s="285" t="s">
        <v>232</v>
      </c>
      <c r="J140" s="285">
        <v>7.5</v>
      </c>
      <c r="K140" s="284" t="s">
        <v>172</v>
      </c>
      <c r="L140" s="284" t="s">
        <v>233</v>
      </c>
    </row>
    <row r="141" spans="1:13" ht="22.5">
      <c r="A141" s="194"/>
      <c r="B141" s="282" t="s">
        <v>153</v>
      </c>
      <c r="C141" s="283" t="s">
        <v>234</v>
      </c>
      <c r="D141" s="180"/>
      <c r="E141" s="285">
        <v>20</v>
      </c>
      <c r="F141" s="285">
        <v>1</v>
      </c>
      <c r="G141" s="285" t="s">
        <v>54</v>
      </c>
      <c r="H141" s="285">
        <v>1</v>
      </c>
      <c r="I141" s="285" t="s">
        <v>39</v>
      </c>
      <c r="J141" s="285">
        <v>20</v>
      </c>
      <c r="K141" s="180"/>
      <c r="L141" s="180"/>
    </row>
    <row r="142" spans="1:13" ht="12.75">
      <c r="A142" s="194"/>
      <c r="B142" s="282" t="s">
        <v>153</v>
      </c>
      <c r="C142" s="283" t="s">
        <v>235</v>
      </c>
      <c r="D142" s="180"/>
      <c r="E142" s="285">
        <v>3</v>
      </c>
      <c r="F142" s="285">
        <v>1</v>
      </c>
      <c r="G142" s="285" t="s">
        <v>159</v>
      </c>
      <c r="H142" s="285">
        <v>1</v>
      </c>
      <c r="I142" s="285" t="s">
        <v>20</v>
      </c>
      <c r="J142" s="285">
        <v>3</v>
      </c>
      <c r="K142" s="180"/>
      <c r="L142" s="180"/>
    </row>
    <row r="143" spans="1:13" ht="22.5">
      <c r="A143" s="195"/>
      <c r="B143" s="282" t="s">
        <v>236</v>
      </c>
      <c r="C143" s="283" t="s">
        <v>237</v>
      </c>
      <c r="D143" s="180"/>
      <c r="E143" s="285">
        <v>0.5</v>
      </c>
      <c r="F143" s="285">
        <v>2</v>
      </c>
      <c r="G143" s="285" t="s">
        <v>159</v>
      </c>
      <c r="H143" s="285">
        <v>30</v>
      </c>
      <c r="I143" s="285" t="s">
        <v>66</v>
      </c>
      <c r="J143" s="285">
        <v>30</v>
      </c>
      <c r="K143" s="180"/>
      <c r="L143" s="180"/>
    </row>
    <row r="144" spans="1:13" ht="12.75">
      <c r="A144" s="165"/>
      <c r="B144" s="167"/>
      <c r="C144" s="283" t="s">
        <v>27</v>
      </c>
      <c r="D144" s="168"/>
      <c r="E144" s="167"/>
      <c r="F144" s="167"/>
      <c r="G144" s="167"/>
      <c r="H144" s="167"/>
      <c r="I144" s="167"/>
      <c r="J144" s="286">
        <v>60.5</v>
      </c>
      <c r="K144" s="167"/>
      <c r="L144" s="167"/>
    </row>
    <row r="145" spans="1:12" ht="56.25">
      <c r="A145" s="165">
        <v>7</v>
      </c>
      <c r="B145" s="287" t="s">
        <v>12</v>
      </c>
      <c r="C145" s="167" t="s">
        <v>61</v>
      </c>
      <c r="D145" s="167" t="s">
        <v>79</v>
      </c>
      <c r="E145" s="167" t="s">
        <v>15</v>
      </c>
      <c r="F145" s="167">
        <v>1</v>
      </c>
      <c r="G145" s="167" t="s">
        <v>16</v>
      </c>
      <c r="H145" s="167">
        <v>5</v>
      </c>
      <c r="I145" s="167" t="s">
        <v>16</v>
      </c>
      <c r="J145" s="167">
        <v>8.75</v>
      </c>
      <c r="K145" s="167" t="s">
        <v>172</v>
      </c>
      <c r="L145" s="167" t="s">
        <v>80</v>
      </c>
    </row>
    <row r="146" spans="1:12" ht="12.75">
      <c r="A146" s="165"/>
      <c r="B146" s="167"/>
      <c r="C146" s="283" t="s">
        <v>27</v>
      </c>
      <c r="D146" s="168"/>
      <c r="E146" s="167"/>
      <c r="F146" s="167"/>
      <c r="G146" s="167"/>
      <c r="H146" s="167"/>
      <c r="I146" s="167"/>
      <c r="J146" s="286">
        <v>8.75</v>
      </c>
      <c r="K146" s="167"/>
      <c r="L146" s="167"/>
    </row>
    <row r="147" spans="1:12" ht="30.75" customHeight="1">
      <c r="A147" s="166">
        <v>9</v>
      </c>
      <c r="B147" s="288">
        <v>36894</v>
      </c>
      <c r="C147" s="283" t="s">
        <v>81</v>
      </c>
      <c r="D147" s="285" t="s">
        <v>238</v>
      </c>
      <c r="E147" s="285" t="s">
        <v>15</v>
      </c>
      <c r="F147" s="285">
        <v>1</v>
      </c>
      <c r="G147" s="285" t="s">
        <v>54</v>
      </c>
      <c r="H147" s="285">
        <v>4</v>
      </c>
      <c r="I147" s="285" t="s">
        <v>66</v>
      </c>
      <c r="J147" s="285">
        <v>7</v>
      </c>
      <c r="K147" s="285" t="s">
        <v>172</v>
      </c>
      <c r="L147" s="285" t="s">
        <v>82</v>
      </c>
    </row>
    <row r="148" spans="1:12" ht="12.75">
      <c r="A148" s="165"/>
      <c r="B148" s="167"/>
      <c r="C148" s="283" t="s">
        <v>27</v>
      </c>
      <c r="D148" s="168"/>
      <c r="E148" s="167"/>
      <c r="F148" s="167"/>
      <c r="G148" s="167"/>
      <c r="H148" s="167"/>
      <c r="I148" s="167"/>
      <c r="J148" s="286">
        <v>7</v>
      </c>
      <c r="K148" s="167"/>
      <c r="L148" s="167"/>
    </row>
    <row r="149" spans="1:12" ht="14.25">
      <c r="A149" s="243"/>
      <c r="B149" s="281" t="s">
        <v>90</v>
      </c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</row>
    <row r="150" spans="1:12" ht="22.5">
      <c r="A150" s="164">
        <v>6</v>
      </c>
      <c r="B150" s="289">
        <v>44505</v>
      </c>
      <c r="C150" s="167" t="s">
        <v>31</v>
      </c>
      <c r="D150" s="161" t="s">
        <v>91</v>
      </c>
      <c r="E150" s="167" t="s">
        <v>25</v>
      </c>
      <c r="F150" s="167">
        <v>1</v>
      </c>
      <c r="G150" s="167" t="s">
        <v>32</v>
      </c>
      <c r="H150" s="167">
        <v>1</v>
      </c>
      <c r="I150" s="167" t="s">
        <v>32</v>
      </c>
      <c r="J150" s="167">
        <v>8</v>
      </c>
      <c r="K150" s="161" t="s">
        <v>172</v>
      </c>
      <c r="L150" s="161" t="s">
        <v>92</v>
      </c>
    </row>
    <row r="151" spans="1:12" ht="12.75">
      <c r="A151" s="132"/>
      <c r="B151" s="290">
        <v>37258</v>
      </c>
      <c r="C151" s="167" t="s">
        <v>37</v>
      </c>
      <c r="D151" s="180"/>
      <c r="E151" s="167" t="s">
        <v>38</v>
      </c>
      <c r="F151" s="167">
        <v>1</v>
      </c>
      <c r="G151" s="167" t="s">
        <v>39</v>
      </c>
      <c r="H151" s="167">
        <v>1</v>
      </c>
      <c r="I151" s="167" t="s">
        <v>39</v>
      </c>
      <c r="J151" s="167">
        <v>6</v>
      </c>
      <c r="K151" s="180"/>
      <c r="L151" s="180"/>
    </row>
    <row r="152" spans="1:12" ht="22.5">
      <c r="A152" s="132"/>
      <c r="B152" s="161" t="s">
        <v>93</v>
      </c>
      <c r="C152" s="167" t="s">
        <v>47</v>
      </c>
      <c r="D152" s="180"/>
      <c r="E152" s="167" t="s">
        <v>48</v>
      </c>
      <c r="F152" s="167">
        <v>1</v>
      </c>
      <c r="G152" s="167" t="s">
        <v>49</v>
      </c>
      <c r="H152" s="167">
        <v>2</v>
      </c>
      <c r="I152" s="167" t="s">
        <v>49</v>
      </c>
      <c r="J152" s="167">
        <v>36</v>
      </c>
      <c r="K152" s="180"/>
      <c r="L152" s="180"/>
    </row>
    <row r="153" spans="1:12" ht="12.75">
      <c r="A153" s="132"/>
      <c r="B153" s="180"/>
      <c r="C153" s="167" t="s">
        <v>142</v>
      </c>
      <c r="D153" s="180"/>
      <c r="E153" s="167" t="s">
        <v>94</v>
      </c>
      <c r="F153" s="167">
        <v>1</v>
      </c>
      <c r="G153" s="167" t="s">
        <v>74</v>
      </c>
      <c r="H153" s="167">
        <v>25</v>
      </c>
      <c r="I153" s="167" t="s">
        <v>74</v>
      </c>
      <c r="J153" s="167">
        <v>25</v>
      </c>
      <c r="K153" s="180"/>
      <c r="L153" s="180"/>
    </row>
    <row r="154" spans="1:12" ht="12.75">
      <c r="A154" s="132"/>
      <c r="B154" s="180"/>
      <c r="C154" s="167" t="s">
        <v>143</v>
      </c>
      <c r="D154" s="180"/>
      <c r="E154" s="167" t="s">
        <v>95</v>
      </c>
      <c r="F154" s="167">
        <v>1</v>
      </c>
      <c r="G154" s="167" t="s">
        <v>74</v>
      </c>
      <c r="H154" s="167">
        <v>25</v>
      </c>
      <c r="I154" s="167" t="s">
        <v>74</v>
      </c>
      <c r="J154" s="167">
        <v>7.5</v>
      </c>
      <c r="K154" s="180"/>
      <c r="L154" s="180"/>
    </row>
    <row r="155" spans="1:12" ht="33.75">
      <c r="A155" s="132"/>
      <c r="B155" s="290">
        <v>38723</v>
      </c>
      <c r="C155" s="167" t="s">
        <v>96</v>
      </c>
      <c r="D155" s="180"/>
      <c r="E155" s="167" t="s">
        <v>97</v>
      </c>
      <c r="F155" s="167">
        <v>1</v>
      </c>
      <c r="G155" s="167" t="s">
        <v>98</v>
      </c>
      <c r="H155" s="167">
        <v>25</v>
      </c>
      <c r="I155" s="167" t="s">
        <v>98</v>
      </c>
      <c r="J155" s="167">
        <v>6.25</v>
      </c>
      <c r="K155" s="180"/>
      <c r="L155" s="180"/>
    </row>
    <row r="156" spans="1:12" ht="12.75">
      <c r="A156" s="134"/>
      <c r="B156" s="291">
        <v>39453</v>
      </c>
      <c r="C156" s="167" t="s">
        <v>50</v>
      </c>
      <c r="D156" s="180"/>
      <c r="E156" s="167" t="s">
        <v>51</v>
      </c>
      <c r="F156" s="167">
        <v>1</v>
      </c>
      <c r="G156" s="167" t="s">
        <v>36</v>
      </c>
      <c r="H156" s="167">
        <v>1</v>
      </c>
      <c r="I156" s="167" t="s">
        <v>36</v>
      </c>
      <c r="J156" s="167">
        <v>24</v>
      </c>
      <c r="K156" s="180"/>
      <c r="L156" s="180"/>
    </row>
    <row r="157" spans="1:12" ht="12.75">
      <c r="A157" s="165"/>
      <c r="B157" s="167"/>
      <c r="C157" s="293" t="s">
        <v>27</v>
      </c>
      <c r="D157" s="180"/>
      <c r="E157" s="167"/>
      <c r="F157" s="167"/>
      <c r="G157" s="167"/>
      <c r="H157" s="167"/>
      <c r="I157" s="167"/>
      <c r="J157" s="256">
        <v>112.75</v>
      </c>
      <c r="K157" s="167"/>
      <c r="L157" s="167"/>
    </row>
    <row r="158" spans="1:12" ht="22.5">
      <c r="A158" s="164">
        <v>7</v>
      </c>
      <c r="B158" s="289">
        <v>44505</v>
      </c>
      <c r="C158" s="167" t="s">
        <v>31</v>
      </c>
      <c r="D158" s="161" t="s">
        <v>239</v>
      </c>
      <c r="E158" s="167" t="s">
        <v>25</v>
      </c>
      <c r="F158" s="167">
        <v>1</v>
      </c>
      <c r="G158" s="167" t="s">
        <v>32</v>
      </c>
      <c r="H158" s="167">
        <v>2</v>
      </c>
      <c r="I158" s="167" t="s">
        <v>32</v>
      </c>
      <c r="J158" s="167">
        <v>16</v>
      </c>
      <c r="K158" s="161" t="s">
        <v>240</v>
      </c>
      <c r="L158" s="161" t="s">
        <v>92</v>
      </c>
    </row>
    <row r="159" spans="1:12" ht="12.75">
      <c r="A159" s="132"/>
      <c r="B159" s="290">
        <v>37258</v>
      </c>
      <c r="C159" s="167" t="s">
        <v>37</v>
      </c>
      <c r="D159" s="180"/>
      <c r="E159" s="167" t="s">
        <v>38</v>
      </c>
      <c r="F159" s="167">
        <v>1</v>
      </c>
      <c r="G159" s="167" t="s">
        <v>39</v>
      </c>
      <c r="H159" s="167">
        <v>2</v>
      </c>
      <c r="I159" s="167" t="s">
        <v>39</v>
      </c>
      <c r="J159" s="167">
        <v>12</v>
      </c>
      <c r="K159" s="180"/>
      <c r="L159" s="180"/>
    </row>
    <row r="160" spans="1:12" ht="22.5">
      <c r="A160" s="132"/>
      <c r="B160" s="167" t="s">
        <v>46</v>
      </c>
      <c r="C160" s="167" t="s">
        <v>47</v>
      </c>
      <c r="D160" s="180"/>
      <c r="E160" s="167" t="s">
        <v>48</v>
      </c>
      <c r="F160" s="167">
        <v>1</v>
      </c>
      <c r="G160" s="167" t="s">
        <v>49</v>
      </c>
      <c r="H160" s="167">
        <v>4</v>
      </c>
      <c r="I160" s="167" t="s">
        <v>49</v>
      </c>
      <c r="J160" s="167">
        <v>72</v>
      </c>
      <c r="K160" s="180"/>
      <c r="L160" s="180"/>
    </row>
    <row r="161" spans="1:232" ht="12.75">
      <c r="A161" s="134"/>
      <c r="B161" s="291">
        <v>39453</v>
      </c>
      <c r="C161" s="167" t="s">
        <v>50</v>
      </c>
      <c r="D161" s="180"/>
      <c r="E161" s="167" t="s">
        <v>51</v>
      </c>
      <c r="F161" s="167">
        <v>1</v>
      </c>
      <c r="G161" s="167" t="s">
        <v>36</v>
      </c>
      <c r="H161" s="167">
        <v>1</v>
      </c>
      <c r="I161" s="167" t="s">
        <v>36</v>
      </c>
      <c r="J161" s="167">
        <v>24</v>
      </c>
      <c r="K161" s="180"/>
      <c r="L161" s="180"/>
    </row>
    <row r="162" spans="1:232" ht="12.75">
      <c r="A162" s="165"/>
      <c r="B162" s="167"/>
      <c r="C162" s="293" t="s">
        <v>27</v>
      </c>
      <c r="D162" s="180"/>
      <c r="E162" s="167"/>
      <c r="F162" s="167"/>
      <c r="G162" s="167"/>
      <c r="H162" s="167"/>
      <c r="I162" s="167"/>
      <c r="J162" s="256">
        <f>J158+J159+J160+J161</f>
        <v>124</v>
      </c>
      <c r="K162" s="167"/>
      <c r="L162" s="167"/>
    </row>
    <row r="163" spans="1:232" ht="12.75">
      <c r="A163" s="243"/>
      <c r="B163" s="294" t="s">
        <v>241</v>
      </c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232" ht="84">
      <c r="A164" s="47">
        <v>2</v>
      </c>
      <c r="B164" s="295">
        <v>38384</v>
      </c>
      <c r="C164" s="152" t="s">
        <v>242</v>
      </c>
      <c r="D164" s="152" t="s">
        <v>243</v>
      </c>
      <c r="E164" s="152" t="s">
        <v>103</v>
      </c>
      <c r="F164" s="152">
        <v>1</v>
      </c>
      <c r="G164" s="152" t="s">
        <v>244</v>
      </c>
      <c r="H164" s="152" t="s">
        <v>245</v>
      </c>
      <c r="I164" s="152" t="s">
        <v>246</v>
      </c>
      <c r="J164" s="152">
        <v>2.5</v>
      </c>
      <c r="K164" s="152" t="s">
        <v>172</v>
      </c>
      <c r="L164" s="152" t="s">
        <v>36</v>
      </c>
      <c r="M164" s="2"/>
    </row>
    <row r="165" spans="1:232" ht="12.75">
      <c r="A165" s="130"/>
      <c r="B165" s="129"/>
      <c r="C165" s="292" t="s">
        <v>27</v>
      </c>
      <c r="D165" s="41"/>
      <c r="E165" s="129"/>
      <c r="F165" s="129"/>
      <c r="G165" s="129"/>
      <c r="H165" s="129"/>
      <c r="I165" s="129"/>
      <c r="J165" s="144">
        <v>2.5</v>
      </c>
      <c r="K165" s="296"/>
      <c r="L165" s="152"/>
      <c r="M165" s="2"/>
    </row>
    <row r="166" spans="1:232" ht="12.75">
      <c r="A166" s="59">
        <v>3</v>
      </c>
      <c r="B166" s="62" t="s">
        <v>34</v>
      </c>
      <c r="C166" s="61" t="s">
        <v>247</v>
      </c>
      <c r="D166" s="59" t="s">
        <v>248</v>
      </c>
      <c r="E166" s="61" t="s">
        <v>35</v>
      </c>
      <c r="F166" s="61">
        <v>1</v>
      </c>
      <c r="G166" s="61" t="s">
        <v>54</v>
      </c>
      <c r="H166" s="61">
        <v>21</v>
      </c>
      <c r="I166" s="61" t="s">
        <v>104</v>
      </c>
      <c r="J166" s="61">
        <v>21</v>
      </c>
      <c r="K166" s="162" t="s">
        <v>172</v>
      </c>
      <c r="L166" s="260" t="s">
        <v>36</v>
      </c>
      <c r="M166" s="2"/>
    </row>
    <row r="167" spans="1:232" ht="12.75">
      <c r="A167" s="40"/>
      <c r="B167" s="40"/>
      <c r="C167" s="63" t="s">
        <v>77</v>
      </c>
      <c r="D167" s="40"/>
      <c r="E167" s="63" t="s">
        <v>35</v>
      </c>
      <c r="F167" s="63">
        <v>1</v>
      </c>
      <c r="G167" s="63" t="s">
        <v>54</v>
      </c>
      <c r="H167" s="63">
        <v>21</v>
      </c>
      <c r="I167" s="63" t="s">
        <v>104</v>
      </c>
      <c r="J167" s="63">
        <v>21</v>
      </c>
      <c r="K167" s="134"/>
      <c r="L167" s="180"/>
      <c r="M167" s="8"/>
    </row>
    <row r="168" spans="1:232" ht="12.75">
      <c r="A168" s="64"/>
      <c r="B168" s="65"/>
      <c r="C168" s="97" t="s">
        <v>27</v>
      </c>
      <c r="D168" s="56"/>
      <c r="E168" s="63"/>
      <c r="F168" s="63"/>
      <c r="G168" s="63"/>
      <c r="H168" s="63"/>
      <c r="I168" s="63"/>
      <c r="J168" s="67">
        <v>42</v>
      </c>
      <c r="K168" s="170"/>
      <c r="L168" s="299"/>
      <c r="M168" s="2"/>
    </row>
    <row r="169" spans="1:232" ht="48">
      <c r="A169" s="94">
        <v>23</v>
      </c>
      <c r="B169" s="96" t="s">
        <v>72</v>
      </c>
      <c r="C169" s="145" t="s">
        <v>77</v>
      </c>
      <c r="D169" s="145" t="s">
        <v>107</v>
      </c>
      <c r="E169" s="77" t="s">
        <v>35</v>
      </c>
      <c r="F169" s="77">
        <v>1</v>
      </c>
      <c r="G169" s="77" t="s">
        <v>36</v>
      </c>
      <c r="H169" s="77" t="s">
        <v>170</v>
      </c>
      <c r="I169" s="77" t="s">
        <v>108</v>
      </c>
      <c r="J169" s="77">
        <v>40</v>
      </c>
      <c r="K169" s="297" t="s">
        <v>109</v>
      </c>
      <c r="L169" s="155" t="s">
        <v>110</v>
      </c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</row>
    <row r="170" spans="1:232" ht="12.75">
      <c r="A170" s="146"/>
      <c r="B170" s="65"/>
      <c r="C170" s="147" t="s">
        <v>27</v>
      </c>
      <c r="D170" s="56"/>
      <c r="E170" s="148"/>
      <c r="F170" s="148"/>
      <c r="G170" s="148"/>
      <c r="H170" s="148"/>
      <c r="I170" s="148"/>
      <c r="J170" s="171">
        <v>40</v>
      </c>
      <c r="K170" s="298"/>
      <c r="L170" s="300"/>
      <c r="M170" s="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</row>
    <row r="171" spans="1:232" ht="24">
      <c r="A171" s="149">
        <v>24</v>
      </c>
      <c r="B171" s="62" t="s">
        <v>72</v>
      </c>
      <c r="C171" s="96" t="s">
        <v>111</v>
      </c>
      <c r="D171" s="125" t="s">
        <v>112</v>
      </c>
      <c r="E171" s="61" t="s">
        <v>35</v>
      </c>
      <c r="F171" s="61">
        <v>1</v>
      </c>
      <c r="G171" s="61" t="s">
        <v>36</v>
      </c>
      <c r="H171" s="61">
        <v>4</v>
      </c>
      <c r="I171" s="51" t="s">
        <v>113</v>
      </c>
      <c r="J171" s="61">
        <v>4</v>
      </c>
      <c r="K171" s="162" t="s">
        <v>109</v>
      </c>
      <c r="L171" s="260" t="s">
        <v>110</v>
      </c>
    </row>
    <row r="172" spans="1:232" ht="24">
      <c r="A172" s="40"/>
      <c r="B172" s="40"/>
      <c r="C172" s="65" t="s">
        <v>77</v>
      </c>
      <c r="D172" s="40"/>
      <c r="E172" s="63" t="s">
        <v>94</v>
      </c>
      <c r="F172" s="63">
        <v>1</v>
      </c>
      <c r="G172" s="63" t="s">
        <v>36</v>
      </c>
      <c r="H172" s="63">
        <v>4</v>
      </c>
      <c r="I172" s="129" t="s">
        <v>113</v>
      </c>
      <c r="J172" s="63">
        <v>4</v>
      </c>
      <c r="K172" s="134"/>
      <c r="L172" s="180"/>
    </row>
    <row r="173" spans="1:232" ht="12.75">
      <c r="A173" s="176"/>
      <c r="B173" s="65"/>
      <c r="C173" s="97" t="s">
        <v>27</v>
      </c>
      <c r="D173" s="56"/>
      <c r="E173" s="63"/>
      <c r="F173" s="63"/>
      <c r="G173" s="63"/>
      <c r="H173" s="63"/>
      <c r="I173" s="63"/>
      <c r="J173" s="72">
        <v>8</v>
      </c>
      <c r="K173" s="170"/>
      <c r="L173" s="299"/>
    </row>
    <row r="174" spans="1:232" ht="12.75">
      <c r="A174" s="177"/>
      <c r="B174" s="65"/>
      <c r="C174" s="97" t="s">
        <v>27</v>
      </c>
      <c r="D174" s="56"/>
      <c r="E174" s="63"/>
      <c r="F174" s="63"/>
      <c r="G174" s="63"/>
      <c r="H174" s="63"/>
      <c r="I174" s="63"/>
      <c r="J174" s="72">
        <f>J10+J12+J18+J23+J29+J34+J40+J44+J53+J60+J62+J65+J67+J69+J71+J74+J77+J79+J87+J95+J99+J106+J111+J114+J117+J122+J126+J132+J138+J144+J146+J148+J157+J162+J165+J168+J170+J173</f>
        <v>1946.7750000000001</v>
      </c>
      <c r="K174" s="170"/>
      <c r="L174" s="299"/>
    </row>
    <row r="175" spans="1:232" ht="12.75">
      <c r="A175" s="172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232" ht="12.75">
      <c r="A176" s="172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ht="12.75">
      <c r="A177" s="172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1:12" ht="12.75">
      <c r="A178" s="172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ht="12.75">
      <c r="A179" s="172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ht="12.75">
      <c r="A180" s="172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</row>
    <row r="181" spans="1:12" ht="12.75">
      <c r="A181" s="172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</row>
    <row r="182" spans="1:12" ht="12.75">
      <c r="A182" s="172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</row>
    <row r="183" spans="1:12" ht="12.75">
      <c r="A183" s="172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ht="12.75">
      <c r="A184" s="172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</row>
    <row r="185" spans="1:12" ht="12.75">
      <c r="A185" s="172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</row>
    <row r="186" spans="1:12" ht="12.75">
      <c r="A186" s="172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ht="12.75">
      <c r="A187" s="172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</row>
    <row r="188" spans="1:12" ht="12.75">
      <c r="A188" s="172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</row>
    <row r="189" spans="1:12" ht="12.75">
      <c r="A189" s="172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</row>
    <row r="190" spans="1:12" ht="12.75">
      <c r="A190" s="172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</row>
    <row r="191" spans="1:12" ht="12.75">
      <c r="A191" s="172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</row>
    <row r="192" spans="1:12" ht="12.75">
      <c r="A192" s="172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</row>
    <row r="193" spans="1:12" ht="12.75">
      <c r="A193" s="172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</row>
    <row r="194" spans="1:12" ht="12.75">
      <c r="A194" s="172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</row>
    <row r="195" spans="1:12" ht="12.75">
      <c r="A195" s="172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</row>
    <row r="196" spans="1:12" ht="12.75">
      <c r="A196" s="172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</row>
    <row r="197" spans="1:12" ht="12.75">
      <c r="A197" s="172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</row>
    <row r="198" spans="1:12" ht="12.75">
      <c r="A198" s="172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</row>
    <row r="199" spans="1:12" ht="12.75">
      <c r="A199" s="172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1:12" ht="12.75">
      <c r="A200" s="172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</row>
    <row r="201" spans="1:12" ht="12.75">
      <c r="A201" s="172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</row>
    <row r="202" spans="1:12" ht="12.75">
      <c r="A202" s="172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ht="12.75">
      <c r="A203" s="172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ht="12.75">
      <c r="A204" s="172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ht="12.75">
      <c r="A205" s="172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ht="12.75">
      <c r="A206" s="172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ht="12.75">
      <c r="A207" s="172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ht="12.75">
      <c r="A208" s="172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</row>
    <row r="209" spans="1:12" ht="12.75">
      <c r="A209" s="172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</row>
    <row r="210" spans="1:12" ht="12.75">
      <c r="A210" s="172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</row>
    <row r="211" spans="1:12" ht="12.75">
      <c r="A211" s="172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</row>
    <row r="212" spans="1:12" ht="12.75">
      <c r="A212" s="172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</row>
    <row r="213" spans="1:12" ht="12.75">
      <c r="A213" s="172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</row>
    <row r="214" spans="1:12" ht="12.75">
      <c r="A214" s="172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1:12" ht="12.75">
      <c r="A215" s="172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</row>
    <row r="216" spans="1:12" ht="12.75">
      <c r="A216" s="172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</row>
    <row r="217" spans="1:12" ht="12.75">
      <c r="A217" s="172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</row>
    <row r="218" spans="1:12" ht="12.75">
      <c r="A218" s="172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</row>
    <row r="219" spans="1:12" ht="12.75">
      <c r="A219" s="172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</row>
    <row r="220" spans="1:12" ht="12.75">
      <c r="A220" s="172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ht="12.75">
      <c r="A221" s="172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1:12" ht="12.75">
      <c r="A222" s="172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:12" ht="12.75">
      <c r="A223" s="172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</row>
    <row r="224" spans="1:12" ht="12.75">
      <c r="A224" s="172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</row>
    <row r="225" spans="1:12" ht="12.75">
      <c r="A225" s="172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ht="12.75">
      <c r="A226" s="172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</row>
    <row r="227" spans="1:12" ht="12.75">
      <c r="A227" s="172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</row>
    <row r="228" spans="1:12" ht="12.75">
      <c r="A228" s="172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ht="12.75">
      <c r="A229" s="172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</row>
    <row r="230" spans="1:12" ht="12.75">
      <c r="A230" s="172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</row>
    <row r="231" spans="1:12" ht="12.75">
      <c r="A231" s="172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2" ht="12.75">
      <c r="A232" s="172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2" ht="12.75">
      <c r="A233" s="172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</row>
    <row r="234" spans="1:12" ht="12.75">
      <c r="A234" s="172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ht="12.75">
      <c r="A235" s="172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ht="12.75">
      <c r="A236" s="172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ht="12.75">
      <c r="A237" s="172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</row>
    <row r="238" spans="1:12" ht="12.75">
      <c r="A238" s="172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1:12" ht="12.75">
      <c r="A239" s="172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</row>
    <row r="240" spans="1:12" ht="12.75">
      <c r="A240" s="172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</row>
    <row r="241" spans="1:12" ht="12.75">
      <c r="A241" s="172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</row>
    <row r="242" spans="1:12" ht="12.75">
      <c r="A242" s="172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</row>
    <row r="243" spans="1:12" ht="12.75">
      <c r="A243" s="172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ht="12.75">
      <c r="A244" s="172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</row>
    <row r="245" spans="1:12" ht="12.75">
      <c r="A245" s="172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ht="12.75">
      <c r="A246" s="173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12" ht="12.75">
      <c r="A247" s="173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12.75">
      <c r="A248" s="173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2.75">
      <c r="A249" s="173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1:12" ht="12.75">
      <c r="A250" s="173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1:12" ht="12.75">
      <c r="A251" s="173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1:12" ht="12.75">
      <c r="A252" s="173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1:12" ht="12.75">
      <c r="A253" s="173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1:12" ht="12.75">
      <c r="A254" s="173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1:12" ht="12.75">
      <c r="A255" s="173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1:12" ht="12.75">
      <c r="A256" s="173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1:12" ht="12.75">
      <c r="A257" s="173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12.75">
      <c r="A258" s="173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12.75">
      <c r="A259" s="173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12.75">
      <c r="A260" s="173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1:12" ht="12.75">
      <c r="A261" s="173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1:12" ht="12.75">
      <c r="A262" s="173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1:12" ht="12.75">
      <c r="A263" s="173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1:12" ht="12.75">
      <c r="A264" s="173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1:12" ht="12.75">
      <c r="A265" s="173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1:12" ht="12.75">
      <c r="A266" s="173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1:12" ht="12.75">
      <c r="A267" s="173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ht="12.75">
      <c r="A268" s="173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1:12" ht="12.75">
      <c r="A269" s="173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1:12" ht="12.75">
      <c r="A270" s="173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1:12" ht="12.75">
      <c r="A271" s="173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1:12" ht="12.75">
      <c r="A272" s="173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1:12" ht="12.75">
      <c r="A273" s="173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1:12" ht="12.75">
      <c r="A274" s="173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1:12" ht="12.75">
      <c r="A275" s="173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ht="12.75">
      <c r="A276" s="173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1:12" ht="12.75">
      <c r="A277" s="173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1:12" ht="12.75">
      <c r="A278" s="173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1:12" ht="12.75">
      <c r="A279" s="173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1:12" ht="12.75">
      <c r="A280" s="173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1:12" ht="12.75">
      <c r="A281" s="173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1:12" ht="12.75">
      <c r="A282" s="173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1:12" ht="12.75">
      <c r="A283" s="17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1:12" ht="12.75">
      <c r="A284" s="17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12.75">
      <c r="A285" s="173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</row>
    <row r="286" spans="1:12" ht="12.75">
      <c r="A286" s="173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</row>
    <row r="287" spans="1:12" ht="12.75">
      <c r="A287" s="173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1:12" ht="12.75">
      <c r="A288" s="173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1:12" ht="12.75">
      <c r="A289" s="173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2.75">
      <c r="A290" s="173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</row>
    <row r="291" spans="1:12" ht="12.75">
      <c r="A291" s="173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</row>
    <row r="292" spans="1:12" ht="12.75">
      <c r="A292" s="173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1:12" ht="12.75">
      <c r="A293" s="173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2.75">
      <c r="A294" s="173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1:12" ht="12.75">
      <c r="A295" s="173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2.75">
      <c r="A296" s="173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1:12" ht="12.75">
      <c r="A297" s="173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</row>
    <row r="298" spans="1:12" ht="12.75">
      <c r="A298" s="173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</row>
    <row r="299" spans="1:12" ht="12.75">
      <c r="A299" s="173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2.75">
      <c r="A300" s="173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</row>
    <row r="301" spans="1:12" ht="12.75">
      <c r="A301" s="173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1:12" ht="12.75">
      <c r="A302" s="173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2.75">
      <c r="A303" s="173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</row>
    <row r="304" spans="1:12" ht="12.75">
      <c r="A304" s="173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</row>
    <row r="305" spans="1:12" ht="12.75">
      <c r="A305" s="173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1:12" ht="12.75">
      <c r="A306" s="173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</row>
    <row r="307" spans="1:12" ht="12.75">
      <c r="A307" s="173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</row>
    <row r="308" spans="1:12" ht="12.75">
      <c r="A308" s="173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</row>
    <row r="309" spans="1:12" ht="12.75">
      <c r="A309" s="173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1:12" ht="12.75">
      <c r="A310" s="173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1:12" ht="12.75">
      <c r="A311" s="173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1:12" ht="12.75">
      <c r="A312" s="173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1:12" ht="12.75">
      <c r="A313" s="173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1:12" ht="12.75">
      <c r="A314" s="173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1:12" ht="12.75">
      <c r="A315" s="174"/>
    </row>
    <row r="316" spans="1:12" ht="12.75">
      <c r="A316" s="174"/>
    </row>
    <row r="317" spans="1:12" ht="12.75">
      <c r="A317" s="174"/>
    </row>
    <row r="318" spans="1:12" ht="12.75">
      <c r="A318" s="174"/>
    </row>
    <row r="319" spans="1:12" ht="12.75">
      <c r="A319" s="174"/>
    </row>
    <row r="320" spans="1:12" ht="12.75">
      <c r="A320" s="174"/>
    </row>
    <row r="321" spans="1:1" ht="12.75">
      <c r="A321" s="174"/>
    </row>
    <row r="322" spans="1:1" ht="12.75">
      <c r="A322" s="174"/>
    </row>
    <row r="323" spans="1:1" ht="12.75">
      <c r="A323" s="174"/>
    </row>
    <row r="324" spans="1:1" ht="12.75">
      <c r="A324" s="174"/>
    </row>
    <row r="325" spans="1:1" ht="12.75">
      <c r="A325" s="174"/>
    </row>
    <row r="326" spans="1:1" ht="12.75">
      <c r="A326" s="174"/>
    </row>
    <row r="327" spans="1:1" ht="12.75">
      <c r="A327" s="174"/>
    </row>
    <row r="328" spans="1:1" ht="12.75">
      <c r="A328" s="174"/>
    </row>
    <row r="329" spans="1:1" ht="12.75">
      <c r="A329" s="174"/>
    </row>
    <row r="330" spans="1:1" ht="12.75">
      <c r="A330" s="174"/>
    </row>
    <row r="331" spans="1:1" ht="12.75">
      <c r="A331" s="174"/>
    </row>
    <row r="332" spans="1:1" ht="12.75">
      <c r="A332" s="174"/>
    </row>
    <row r="333" spans="1:1" ht="12.75">
      <c r="A333" s="174"/>
    </row>
    <row r="334" spans="1:1" ht="12.75">
      <c r="A334" s="174"/>
    </row>
    <row r="335" spans="1:1" ht="12.75">
      <c r="A335" s="174"/>
    </row>
    <row r="336" spans="1:1" ht="12.75">
      <c r="A336" s="174"/>
    </row>
    <row r="337" spans="1:1" ht="12.75">
      <c r="A337" s="174"/>
    </row>
    <row r="338" spans="1:1" ht="12.75">
      <c r="A338" s="174"/>
    </row>
    <row r="339" spans="1:1" ht="12.75">
      <c r="A339" s="174"/>
    </row>
    <row r="340" spans="1:1" ht="12.75">
      <c r="A340" s="174"/>
    </row>
    <row r="341" spans="1:1" ht="12.75">
      <c r="A341" s="174"/>
    </row>
    <row r="342" spans="1:1" ht="12.75">
      <c r="A342" s="174"/>
    </row>
    <row r="343" spans="1:1" ht="12.75">
      <c r="A343" s="174"/>
    </row>
    <row r="344" spans="1:1" ht="12.75">
      <c r="A344" s="174"/>
    </row>
    <row r="345" spans="1:1" ht="12.75">
      <c r="A345" s="174"/>
    </row>
    <row r="346" spans="1:1" ht="12.75">
      <c r="A346" s="174"/>
    </row>
    <row r="347" spans="1:1" ht="12.75">
      <c r="A347" s="174"/>
    </row>
    <row r="348" spans="1:1" ht="12.75">
      <c r="A348" s="174"/>
    </row>
    <row r="349" spans="1:1" ht="12.75">
      <c r="A349" s="174"/>
    </row>
    <row r="350" spans="1:1" ht="12.75">
      <c r="A350" s="174"/>
    </row>
    <row r="351" spans="1:1" ht="12.75">
      <c r="A351" s="174"/>
    </row>
    <row r="352" spans="1:1" ht="12.75">
      <c r="A352" s="174"/>
    </row>
    <row r="353" spans="1:1" ht="12.75">
      <c r="A353" s="174"/>
    </row>
    <row r="354" spans="1:1" ht="12.75">
      <c r="A354" s="174"/>
    </row>
    <row r="355" spans="1:1" ht="12.75">
      <c r="A355" s="174"/>
    </row>
    <row r="356" spans="1:1" ht="12.75">
      <c r="A356" s="174"/>
    </row>
    <row r="357" spans="1:1" ht="12.75">
      <c r="A357" s="174"/>
    </row>
    <row r="358" spans="1:1" ht="12.75">
      <c r="A358" s="174"/>
    </row>
    <row r="359" spans="1:1" ht="12.75">
      <c r="A359" s="174"/>
    </row>
    <row r="360" spans="1:1" ht="12.75">
      <c r="A360" s="174"/>
    </row>
    <row r="361" spans="1:1" ht="12.75">
      <c r="A361" s="174"/>
    </row>
    <row r="362" spans="1:1" ht="12.75">
      <c r="A362" s="174"/>
    </row>
    <row r="363" spans="1:1" ht="12.75">
      <c r="A363" s="174"/>
    </row>
    <row r="364" spans="1:1" ht="12.75">
      <c r="A364" s="174"/>
    </row>
    <row r="365" spans="1:1" ht="12.75">
      <c r="A365" s="174"/>
    </row>
    <row r="366" spans="1:1" ht="12.75">
      <c r="A366" s="174"/>
    </row>
    <row r="367" spans="1:1" ht="12.75">
      <c r="A367" s="174"/>
    </row>
    <row r="368" spans="1:1" ht="12.75">
      <c r="A368" s="174"/>
    </row>
    <row r="369" spans="1:1" ht="12.75">
      <c r="A369" s="174"/>
    </row>
    <row r="370" spans="1:1" ht="12.75">
      <c r="A370" s="174"/>
    </row>
    <row r="371" spans="1:1" ht="12.75">
      <c r="A371" s="174"/>
    </row>
    <row r="372" spans="1:1" ht="12.75">
      <c r="A372" s="174"/>
    </row>
    <row r="373" spans="1:1" ht="12.75">
      <c r="A373" s="174"/>
    </row>
    <row r="374" spans="1:1" ht="12.75">
      <c r="A374" s="174"/>
    </row>
    <row r="375" spans="1:1" ht="12.75">
      <c r="A375" s="174"/>
    </row>
    <row r="376" spans="1:1" ht="12.75">
      <c r="A376" s="174"/>
    </row>
    <row r="377" spans="1:1" ht="12.75">
      <c r="A377" s="174"/>
    </row>
    <row r="378" spans="1:1" ht="12.75">
      <c r="A378" s="174"/>
    </row>
    <row r="379" spans="1:1" ht="12.75">
      <c r="A379" s="174"/>
    </row>
    <row r="380" spans="1:1" ht="12.75">
      <c r="A380" s="174"/>
    </row>
    <row r="381" spans="1:1" ht="12.75">
      <c r="A381" s="174"/>
    </row>
    <row r="382" spans="1:1" ht="12.75">
      <c r="A382" s="174"/>
    </row>
    <row r="383" spans="1:1" ht="12.75">
      <c r="A383" s="174"/>
    </row>
    <row r="384" spans="1:1" ht="12.75">
      <c r="A384" s="174"/>
    </row>
    <row r="385" spans="1:1" ht="12.75">
      <c r="A385" s="174"/>
    </row>
    <row r="386" spans="1:1" ht="12.75">
      <c r="A386" s="174"/>
    </row>
    <row r="387" spans="1:1" ht="12.75">
      <c r="A387" s="174"/>
    </row>
    <row r="388" spans="1:1" ht="12.75">
      <c r="A388" s="174"/>
    </row>
    <row r="389" spans="1:1" ht="12.75">
      <c r="A389" s="174"/>
    </row>
    <row r="390" spans="1:1" ht="12.75">
      <c r="A390" s="174"/>
    </row>
    <row r="391" spans="1:1" ht="12.75">
      <c r="A391" s="174"/>
    </row>
    <row r="392" spans="1:1" ht="12.75">
      <c r="A392" s="174"/>
    </row>
    <row r="393" spans="1:1" ht="12.75">
      <c r="A393" s="174"/>
    </row>
    <row r="394" spans="1:1" ht="12.75">
      <c r="A394" s="174"/>
    </row>
    <row r="395" spans="1:1" ht="12.75">
      <c r="A395" s="174"/>
    </row>
    <row r="396" spans="1:1" ht="12.75">
      <c r="A396" s="174"/>
    </row>
    <row r="397" spans="1:1" ht="12.75">
      <c r="A397" s="174"/>
    </row>
    <row r="398" spans="1:1" ht="12.75">
      <c r="A398" s="174"/>
    </row>
    <row r="399" spans="1:1" ht="12.75">
      <c r="A399" s="174"/>
    </row>
    <row r="400" spans="1:1" ht="12.75">
      <c r="A400" s="174"/>
    </row>
    <row r="401" spans="1:1" ht="12.75">
      <c r="A401" s="174"/>
    </row>
    <row r="402" spans="1:1" ht="12.75">
      <c r="A402" s="174"/>
    </row>
    <row r="403" spans="1:1" ht="12.75">
      <c r="A403" s="174"/>
    </row>
    <row r="404" spans="1:1" ht="12.75">
      <c r="A404" s="174"/>
    </row>
    <row r="405" spans="1:1" ht="12.75">
      <c r="A405" s="174"/>
    </row>
    <row r="406" spans="1:1" ht="12.75">
      <c r="A406" s="174"/>
    </row>
    <row r="407" spans="1:1" ht="12.75">
      <c r="A407" s="174"/>
    </row>
    <row r="408" spans="1:1" ht="12.75">
      <c r="A408" s="174"/>
    </row>
    <row r="409" spans="1:1" ht="12.75">
      <c r="A409" s="174"/>
    </row>
    <row r="410" spans="1:1" ht="12.75">
      <c r="A410" s="174"/>
    </row>
    <row r="411" spans="1:1" ht="12.75">
      <c r="A411" s="174"/>
    </row>
    <row r="412" spans="1:1" ht="12.75">
      <c r="A412" s="174"/>
    </row>
    <row r="413" spans="1:1" ht="12.75">
      <c r="A413" s="174"/>
    </row>
    <row r="414" spans="1:1" ht="12.75">
      <c r="A414" s="174"/>
    </row>
    <row r="415" spans="1:1" ht="12.75">
      <c r="A415" s="174"/>
    </row>
    <row r="416" spans="1:1" ht="12.75">
      <c r="A416" s="174"/>
    </row>
    <row r="417" spans="1:1" ht="12.75">
      <c r="A417" s="174"/>
    </row>
    <row r="418" spans="1:1" ht="12.75">
      <c r="A418" s="174"/>
    </row>
    <row r="419" spans="1:1" ht="12.75">
      <c r="A419" s="174"/>
    </row>
    <row r="420" spans="1:1" ht="12.75">
      <c r="A420" s="174"/>
    </row>
    <row r="421" spans="1:1" ht="12.75">
      <c r="A421" s="174"/>
    </row>
    <row r="422" spans="1:1" ht="12.75">
      <c r="A422" s="174"/>
    </row>
    <row r="423" spans="1:1" ht="12.75">
      <c r="A423" s="174"/>
    </row>
    <row r="424" spans="1:1" ht="12.75">
      <c r="A424" s="174"/>
    </row>
    <row r="425" spans="1:1" ht="12.75">
      <c r="A425" s="174"/>
    </row>
    <row r="426" spans="1:1" ht="12.75">
      <c r="A426" s="174"/>
    </row>
    <row r="427" spans="1:1" ht="12.75">
      <c r="A427" s="174"/>
    </row>
    <row r="428" spans="1:1" ht="12.75">
      <c r="A428" s="174"/>
    </row>
    <row r="429" spans="1:1" ht="12.75">
      <c r="A429" s="174"/>
    </row>
    <row r="430" spans="1:1" ht="12.75">
      <c r="A430" s="174"/>
    </row>
    <row r="431" spans="1:1" ht="12.75">
      <c r="A431" s="174"/>
    </row>
    <row r="432" spans="1:1" ht="12.75">
      <c r="A432" s="174"/>
    </row>
    <row r="433" spans="1:1" ht="12.75">
      <c r="A433" s="174"/>
    </row>
    <row r="434" spans="1:1" ht="12.75">
      <c r="A434" s="174"/>
    </row>
    <row r="435" spans="1:1" ht="12.75">
      <c r="A435" s="174"/>
    </row>
    <row r="436" spans="1:1" ht="12.75">
      <c r="A436" s="174"/>
    </row>
    <row r="437" spans="1:1" ht="12.75">
      <c r="A437" s="174"/>
    </row>
    <row r="438" spans="1:1" ht="12.75">
      <c r="A438" s="174"/>
    </row>
    <row r="439" spans="1:1" ht="12.75">
      <c r="A439" s="174"/>
    </row>
    <row r="440" spans="1:1" ht="12.75">
      <c r="A440" s="174"/>
    </row>
    <row r="441" spans="1:1" ht="12.75">
      <c r="A441" s="174"/>
    </row>
    <row r="442" spans="1:1" ht="12.75">
      <c r="A442" s="174"/>
    </row>
    <row r="443" spans="1:1" ht="12.75">
      <c r="A443" s="174"/>
    </row>
    <row r="444" spans="1:1" ht="12.75">
      <c r="A444" s="174"/>
    </row>
    <row r="445" spans="1:1" ht="12.75">
      <c r="A445" s="174"/>
    </row>
    <row r="446" spans="1:1" ht="12.75">
      <c r="A446" s="174"/>
    </row>
    <row r="447" spans="1:1" ht="12.75">
      <c r="A447" s="174"/>
    </row>
    <row r="448" spans="1:1" ht="12.75">
      <c r="A448" s="174"/>
    </row>
    <row r="449" spans="1:1" ht="12.75">
      <c r="A449" s="174"/>
    </row>
    <row r="450" spans="1:1" ht="12.75">
      <c r="A450" s="174"/>
    </row>
    <row r="451" spans="1:1" ht="12.75">
      <c r="A451" s="174"/>
    </row>
    <row r="452" spans="1:1" ht="12.75">
      <c r="A452" s="174"/>
    </row>
    <row r="453" spans="1:1" ht="12.75">
      <c r="A453" s="174"/>
    </row>
    <row r="454" spans="1:1" ht="12.75">
      <c r="A454" s="174"/>
    </row>
    <row r="455" spans="1:1" ht="12.75">
      <c r="A455" s="174"/>
    </row>
    <row r="456" spans="1:1" ht="12.75">
      <c r="A456" s="174"/>
    </row>
    <row r="457" spans="1:1" ht="12.75">
      <c r="A457" s="174"/>
    </row>
    <row r="458" spans="1:1" ht="12.75">
      <c r="A458" s="174"/>
    </row>
    <row r="459" spans="1:1" ht="12.75">
      <c r="A459" s="174"/>
    </row>
    <row r="460" spans="1:1" ht="12.75">
      <c r="A460" s="174"/>
    </row>
    <row r="461" spans="1:1" ht="12.75">
      <c r="A461" s="174"/>
    </row>
    <row r="462" spans="1:1" ht="12.75">
      <c r="A462" s="174"/>
    </row>
    <row r="463" spans="1:1" ht="12.75">
      <c r="A463" s="174"/>
    </row>
    <row r="464" spans="1:1" ht="12.75">
      <c r="A464" s="174"/>
    </row>
    <row r="465" spans="1:1" ht="12.75">
      <c r="A465" s="174"/>
    </row>
    <row r="466" spans="1:1" ht="12.75">
      <c r="A466" s="174"/>
    </row>
    <row r="467" spans="1:1" ht="12.75">
      <c r="A467" s="174"/>
    </row>
    <row r="468" spans="1:1" ht="12.75">
      <c r="A468" s="174"/>
    </row>
    <row r="469" spans="1:1" ht="12.75">
      <c r="A469" s="174"/>
    </row>
    <row r="470" spans="1:1" ht="12.75">
      <c r="A470" s="174"/>
    </row>
    <row r="471" spans="1:1" ht="12.75">
      <c r="A471" s="174"/>
    </row>
    <row r="472" spans="1:1" ht="12.75">
      <c r="A472" s="174"/>
    </row>
    <row r="473" spans="1:1" ht="12.75">
      <c r="A473" s="174"/>
    </row>
    <row r="474" spans="1:1" ht="12.75">
      <c r="A474" s="174"/>
    </row>
    <row r="475" spans="1:1" ht="12.75">
      <c r="A475" s="174"/>
    </row>
    <row r="476" spans="1:1" ht="12.75">
      <c r="A476" s="174"/>
    </row>
    <row r="477" spans="1:1" ht="12.75">
      <c r="A477" s="174"/>
    </row>
    <row r="478" spans="1:1" ht="12.75">
      <c r="A478" s="174"/>
    </row>
    <row r="479" spans="1:1" ht="12.75">
      <c r="A479" s="174"/>
    </row>
    <row r="480" spans="1:1" ht="12.75">
      <c r="A480" s="174"/>
    </row>
    <row r="481" spans="1:1" ht="12.75">
      <c r="A481" s="174"/>
    </row>
    <row r="482" spans="1:1" ht="12.75">
      <c r="A482" s="174"/>
    </row>
    <row r="483" spans="1:1" ht="12.75">
      <c r="A483" s="174"/>
    </row>
    <row r="484" spans="1:1" ht="12.75">
      <c r="A484" s="174"/>
    </row>
    <row r="485" spans="1:1" ht="12.75">
      <c r="A485" s="174"/>
    </row>
    <row r="486" spans="1:1" ht="12.75">
      <c r="A486" s="174"/>
    </row>
    <row r="487" spans="1:1" ht="12.75">
      <c r="A487" s="174"/>
    </row>
    <row r="488" spans="1:1" ht="12.75">
      <c r="A488" s="174"/>
    </row>
    <row r="489" spans="1:1" ht="12.75">
      <c r="A489" s="174"/>
    </row>
    <row r="490" spans="1:1" ht="12.75">
      <c r="A490" s="174"/>
    </row>
    <row r="491" spans="1:1" ht="12.75">
      <c r="A491" s="174"/>
    </row>
    <row r="492" spans="1:1" ht="12.75">
      <c r="A492" s="174"/>
    </row>
    <row r="493" spans="1:1" ht="12.75">
      <c r="A493" s="174"/>
    </row>
    <row r="494" spans="1:1" ht="12.75">
      <c r="A494" s="174"/>
    </row>
    <row r="495" spans="1:1" ht="12.75">
      <c r="A495" s="174"/>
    </row>
    <row r="496" spans="1:1" ht="12.75">
      <c r="A496" s="174"/>
    </row>
    <row r="497" spans="1:1" ht="12.75">
      <c r="A497" s="174"/>
    </row>
    <row r="498" spans="1:1" ht="12.75">
      <c r="A498" s="174"/>
    </row>
    <row r="499" spans="1:1" ht="12.75">
      <c r="A499" s="174"/>
    </row>
    <row r="500" spans="1:1" ht="12.75">
      <c r="A500" s="174"/>
    </row>
    <row r="501" spans="1:1" ht="12.75">
      <c r="A501" s="174"/>
    </row>
    <row r="502" spans="1:1" ht="12.75">
      <c r="A502" s="174"/>
    </row>
    <row r="503" spans="1:1" ht="12.75">
      <c r="A503" s="174"/>
    </row>
    <row r="504" spans="1:1" ht="12.75">
      <c r="A504" s="174"/>
    </row>
    <row r="505" spans="1:1" ht="12.75">
      <c r="A505" s="174"/>
    </row>
    <row r="506" spans="1:1" ht="12.75">
      <c r="A506" s="174"/>
    </row>
    <row r="507" spans="1:1" ht="12.75">
      <c r="A507" s="174"/>
    </row>
    <row r="508" spans="1:1" ht="12.75">
      <c r="A508" s="174"/>
    </row>
    <row r="509" spans="1:1" ht="12.75">
      <c r="A509" s="174"/>
    </row>
    <row r="510" spans="1:1" ht="12.75">
      <c r="A510" s="174"/>
    </row>
    <row r="511" spans="1:1" ht="12.75">
      <c r="A511" s="174"/>
    </row>
    <row r="512" spans="1:1" ht="12.75">
      <c r="A512" s="174"/>
    </row>
    <row r="513" spans="1:1" ht="12.75">
      <c r="A513" s="174"/>
    </row>
    <row r="514" spans="1:1" ht="12.75">
      <c r="A514" s="174"/>
    </row>
    <row r="515" spans="1:1" ht="12.75">
      <c r="A515" s="174"/>
    </row>
    <row r="516" spans="1:1" ht="12.75">
      <c r="A516" s="174"/>
    </row>
    <row r="517" spans="1:1" ht="12.75">
      <c r="A517" s="174"/>
    </row>
    <row r="518" spans="1:1" ht="12.75">
      <c r="A518" s="174"/>
    </row>
    <row r="519" spans="1:1" ht="12.75">
      <c r="A519" s="174"/>
    </row>
    <row r="520" spans="1:1" ht="12.75">
      <c r="A520" s="174"/>
    </row>
    <row r="521" spans="1:1" ht="12.75">
      <c r="A521" s="174"/>
    </row>
    <row r="522" spans="1:1" ht="12.75">
      <c r="A522" s="174"/>
    </row>
    <row r="523" spans="1:1" ht="12.75">
      <c r="A523" s="174"/>
    </row>
    <row r="524" spans="1:1" ht="12.75">
      <c r="A524" s="174"/>
    </row>
    <row r="525" spans="1:1" ht="12.75">
      <c r="A525" s="174"/>
    </row>
    <row r="526" spans="1:1" ht="12.75">
      <c r="A526" s="174"/>
    </row>
    <row r="527" spans="1:1" ht="12.75">
      <c r="A527" s="174"/>
    </row>
    <row r="528" spans="1:1" ht="12.75">
      <c r="A528" s="174"/>
    </row>
    <row r="529" spans="1:1" ht="12.75">
      <c r="A529" s="174"/>
    </row>
    <row r="530" spans="1:1" ht="12.75">
      <c r="A530" s="174"/>
    </row>
    <row r="531" spans="1:1" ht="12.75">
      <c r="A531" s="174"/>
    </row>
    <row r="532" spans="1:1" ht="12.75">
      <c r="A532" s="174"/>
    </row>
    <row r="533" spans="1:1" ht="12.75">
      <c r="A533" s="174"/>
    </row>
    <row r="534" spans="1:1" ht="12.75">
      <c r="A534" s="174"/>
    </row>
    <row r="535" spans="1:1" ht="12.75">
      <c r="A535" s="174"/>
    </row>
    <row r="536" spans="1:1" ht="12.75">
      <c r="A536" s="174"/>
    </row>
    <row r="537" spans="1:1" ht="12.75">
      <c r="A537" s="174"/>
    </row>
    <row r="538" spans="1:1" ht="12.75">
      <c r="A538" s="174"/>
    </row>
    <row r="539" spans="1:1" ht="12.75">
      <c r="A539" s="174"/>
    </row>
    <row r="540" spans="1:1" ht="12.75">
      <c r="A540" s="174"/>
    </row>
    <row r="541" spans="1:1" ht="12.75">
      <c r="A541" s="174"/>
    </row>
    <row r="542" spans="1:1" ht="12.75">
      <c r="A542" s="174"/>
    </row>
    <row r="543" spans="1:1" ht="12.75">
      <c r="A543" s="174"/>
    </row>
    <row r="544" spans="1:1" ht="12.75">
      <c r="A544" s="174"/>
    </row>
    <row r="545" spans="1:1" ht="12.75">
      <c r="A545" s="174"/>
    </row>
    <row r="546" spans="1:1" ht="12.75">
      <c r="A546" s="174"/>
    </row>
    <row r="547" spans="1:1" ht="12.75">
      <c r="A547" s="174"/>
    </row>
    <row r="548" spans="1:1" ht="12.75">
      <c r="A548" s="174"/>
    </row>
    <row r="549" spans="1:1" ht="12.75">
      <c r="A549" s="174"/>
    </row>
    <row r="550" spans="1:1" ht="12.75">
      <c r="A550" s="174"/>
    </row>
    <row r="551" spans="1:1" ht="12.75">
      <c r="A551" s="174"/>
    </row>
    <row r="552" spans="1:1" ht="12.75">
      <c r="A552" s="174"/>
    </row>
    <row r="553" spans="1:1" ht="12.75">
      <c r="A553" s="174"/>
    </row>
    <row r="554" spans="1:1" ht="12.75">
      <c r="A554" s="174"/>
    </row>
    <row r="555" spans="1:1" ht="12.75">
      <c r="A555" s="174"/>
    </row>
    <row r="556" spans="1:1" ht="12.75">
      <c r="A556" s="174"/>
    </row>
    <row r="557" spans="1:1" ht="12.75">
      <c r="A557" s="174"/>
    </row>
    <row r="558" spans="1:1" ht="12.75">
      <c r="A558" s="174"/>
    </row>
    <row r="559" spans="1:1" ht="12.75">
      <c r="A559" s="174"/>
    </row>
    <row r="560" spans="1:1" ht="12.75">
      <c r="A560" s="174"/>
    </row>
    <row r="561" spans="1:1" ht="12.75">
      <c r="A561" s="174"/>
    </row>
    <row r="562" spans="1:1" ht="12.75">
      <c r="A562" s="174"/>
    </row>
    <row r="563" spans="1:1" ht="12.75">
      <c r="A563" s="174"/>
    </row>
    <row r="564" spans="1:1" ht="12.75">
      <c r="A564" s="174"/>
    </row>
    <row r="565" spans="1:1" ht="12.75">
      <c r="A565" s="174"/>
    </row>
    <row r="566" spans="1:1" ht="12.75">
      <c r="A566" s="174"/>
    </row>
    <row r="567" spans="1:1" ht="12.75">
      <c r="A567" s="174"/>
    </row>
    <row r="568" spans="1:1" ht="12.75">
      <c r="A568" s="174"/>
    </row>
    <row r="569" spans="1:1" ht="12.75">
      <c r="A569" s="174"/>
    </row>
    <row r="570" spans="1:1" ht="12.75">
      <c r="A570" s="174"/>
    </row>
    <row r="571" spans="1:1" ht="12.75">
      <c r="A571" s="174"/>
    </row>
    <row r="572" spans="1:1" ht="12.75">
      <c r="A572" s="174"/>
    </row>
    <row r="573" spans="1:1" ht="12.75">
      <c r="A573" s="174"/>
    </row>
    <row r="574" spans="1:1" ht="12.75">
      <c r="A574" s="174"/>
    </row>
    <row r="575" spans="1:1" ht="12.75">
      <c r="A575" s="174"/>
    </row>
    <row r="576" spans="1:1" ht="12.75">
      <c r="A576" s="174"/>
    </row>
    <row r="577" spans="1:1" ht="12.75">
      <c r="A577" s="174"/>
    </row>
    <row r="578" spans="1:1" ht="12.75">
      <c r="A578" s="174"/>
    </row>
    <row r="579" spans="1:1" ht="12.75">
      <c r="A579" s="174"/>
    </row>
    <row r="580" spans="1:1" ht="12.75">
      <c r="A580" s="174"/>
    </row>
    <row r="581" spans="1:1" ht="12.75">
      <c r="A581" s="174"/>
    </row>
    <row r="582" spans="1:1" ht="12.75">
      <c r="A582" s="174"/>
    </row>
    <row r="583" spans="1:1" ht="12.75">
      <c r="A583" s="174"/>
    </row>
    <row r="584" spans="1:1" ht="12.75">
      <c r="A584" s="174"/>
    </row>
    <row r="585" spans="1:1" ht="12.75">
      <c r="A585" s="174"/>
    </row>
    <row r="586" spans="1:1" ht="12.75">
      <c r="A586" s="174"/>
    </row>
    <row r="587" spans="1:1" ht="12.75">
      <c r="A587" s="174"/>
    </row>
    <row r="588" spans="1:1" ht="12.75">
      <c r="A588" s="174"/>
    </row>
    <row r="589" spans="1:1" ht="12.75">
      <c r="A589" s="174"/>
    </row>
    <row r="590" spans="1:1" ht="12.75">
      <c r="A590" s="174"/>
    </row>
    <row r="591" spans="1:1" ht="12.75">
      <c r="A591" s="174"/>
    </row>
    <row r="592" spans="1:1" ht="12.75">
      <c r="A592" s="174"/>
    </row>
    <row r="593" spans="1:1" ht="12.75">
      <c r="A593" s="174"/>
    </row>
    <row r="594" spans="1:1" ht="12.75">
      <c r="A594" s="174"/>
    </row>
    <row r="595" spans="1:1" ht="12.75">
      <c r="A595" s="174"/>
    </row>
    <row r="596" spans="1:1" ht="12.75">
      <c r="A596" s="174"/>
    </row>
    <row r="597" spans="1:1" ht="12.75">
      <c r="A597" s="174"/>
    </row>
    <row r="598" spans="1:1" ht="12.75">
      <c r="A598" s="174"/>
    </row>
    <row r="599" spans="1:1" ht="12.75">
      <c r="A599" s="174"/>
    </row>
    <row r="600" spans="1:1" ht="12.75">
      <c r="A600" s="174"/>
    </row>
    <row r="601" spans="1:1" ht="12.75">
      <c r="A601" s="174"/>
    </row>
    <row r="602" spans="1:1" ht="12.75">
      <c r="A602" s="174"/>
    </row>
    <row r="603" spans="1:1" ht="12.75">
      <c r="A603" s="174"/>
    </row>
    <row r="604" spans="1:1" ht="12.75">
      <c r="A604" s="174"/>
    </row>
    <row r="605" spans="1:1" ht="12.75">
      <c r="A605" s="174"/>
    </row>
    <row r="606" spans="1:1" ht="12.75">
      <c r="A606" s="174"/>
    </row>
    <row r="607" spans="1:1" ht="12.75">
      <c r="A607" s="174"/>
    </row>
    <row r="608" spans="1:1" ht="12.75">
      <c r="A608" s="174"/>
    </row>
    <row r="609" spans="1:1" ht="12.75">
      <c r="A609" s="174"/>
    </row>
    <row r="610" spans="1:1" ht="12.75">
      <c r="A610" s="174"/>
    </row>
    <row r="611" spans="1:1" ht="12.75">
      <c r="A611" s="174"/>
    </row>
    <row r="612" spans="1:1" ht="12.75">
      <c r="A612" s="174"/>
    </row>
    <row r="613" spans="1:1" ht="12.75">
      <c r="A613" s="174"/>
    </row>
    <row r="614" spans="1:1" ht="12.75">
      <c r="A614" s="174"/>
    </row>
    <row r="615" spans="1:1" ht="12.75">
      <c r="A615" s="174"/>
    </row>
    <row r="616" spans="1:1" ht="12.75">
      <c r="A616" s="174"/>
    </row>
    <row r="617" spans="1:1" ht="12.75">
      <c r="A617" s="174"/>
    </row>
    <row r="618" spans="1:1" ht="12.75">
      <c r="A618" s="174"/>
    </row>
    <row r="619" spans="1:1" ht="12.75">
      <c r="A619" s="174"/>
    </row>
    <row r="620" spans="1:1" ht="12.75">
      <c r="A620" s="174"/>
    </row>
    <row r="621" spans="1:1" ht="12.75">
      <c r="A621" s="174"/>
    </row>
    <row r="622" spans="1:1" ht="12.75">
      <c r="A622" s="174"/>
    </row>
    <row r="623" spans="1:1" ht="12.75">
      <c r="A623" s="174"/>
    </row>
    <row r="624" spans="1:1" ht="12.75">
      <c r="A624" s="174"/>
    </row>
    <row r="625" spans="1:1" ht="12.75">
      <c r="A625" s="174"/>
    </row>
    <row r="626" spans="1:1" ht="12.75">
      <c r="A626" s="174"/>
    </row>
    <row r="627" spans="1:1" ht="12.75">
      <c r="A627" s="174"/>
    </row>
    <row r="628" spans="1:1" ht="12.75">
      <c r="A628" s="174"/>
    </row>
    <row r="629" spans="1:1" ht="12.75">
      <c r="A629" s="174"/>
    </row>
    <row r="630" spans="1:1" ht="12.75">
      <c r="A630" s="174"/>
    </row>
    <row r="631" spans="1:1" ht="12.75">
      <c r="A631" s="174"/>
    </row>
    <row r="632" spans="1:1" ht="12.75">
      <c r="A632" s="174"/>
    </row>
    <row r="633" spans="1:1" ht="12.75">
      <c r="A633" s="174"/>
    </row>
    <row r="634" spans="1:1" ht="12.75">
      <c r="A634" s="174"/>
    </row>
    <row r="635" spans="1:1" ht="12.75">
      <c r="A635" s="174"/>
    </row>
    <row r="636" spans="1:1" ht="12.75">
      <c r="A636" s="174"/>
    </row>
    <row r="637" spans="1:1" ht="12.75">
      <c r="A637" s="174"/>
    </row>
    <row r="638" spans="1:1" ht="12.75">
      <c r="A638" s="174"/>
    </row>
    <row r="639" spans="1:1" ht="12.75">
      <c r="A639" s="174"/>
    </row>
    <row r="640" spans="1:1" ht="12.75">
      <c r="A640" s="174"/>
    </row>
    <row r="641" spans="1:1" ht="12.75">
      <c r="A641" s="174"/>
    </row>
    <row r="642" spans="1:1" ht="12.75">
      <c r="A642" s="174"/>
    </row>
    <row r="643" spans="1:1" ht="12.75">
      <c r="A643" s="174"/>
    </row>
    <row r="644" spans="1:1" ht="12.75">
      <c r="A644" s="174"/>
    </row>
    <row r="645" spans="1:1" ht="12.75">
      <c r="A645" s="174"/>
    </row>
    <row r="646" spans="1:1" ht="12.75">
      <c r="A646" s="174"/>
    </row>
    <row r="647" spans="1:1" ht="12.75">
      <c r="A647" s="174"/>
    </row>
    <row r="648" spans="1:1" ht="12.75">
      <c r="A648" s="174"/>
    </row>
    <row r="649" spans="1:1" ht="12.75">
      <c r="A649" s="174"/>
    </row>
    <row r="650" spans="1:1" ht="12.75">
      <c r="A650" s="174"/>
    </row>
    <row r="651" spans="1:1" ht="12.75">
      <c r="A651" s="174"/>
    </row>
    <row r="652" spans="1:1" ht="12.75">
      <c r="A652" s="174"/>
    </row>
    <row r="653" spans="1:1" ht="12.75">
      <c r="A653" s="174"/>
    </row>
    <row r="654" spans="1:1" ht="12.75">
      <c r="A654" s="174"/>
    </row>
    <row r="655" spans="1:1" ht="12.75">
      <c r="A655" s="174"/>
    </row>
    <row r="656" spans="1:1" ht="12.75">
      <c r="A656" s="174"/>
    </row>
    <row r="657" spans="1:1" ht="12.75">
      <c r="A657" s="174"/>
    </row>
    <row r="658" spans="1:1" ht="12.75">
      <c r="A658" s="174"/>
    </row>
    <row r="659" spans="1:1" ht="12.75">
      <c r="A659" s="174"/>
    </row>
    <row r="660" spans="1:1" ht="12.75">
      <c r="A660" s="174"/>
    </row>
    <row r="661" spans="1:1" ht="12.75">
      <c r="A661" s="174"/>
    </row>
    <row r="662" spans="1:1" ht="12.75">
      <c r="A662" s="174"/>
    </row>
    <row r="663" spans="1:1" ht="12.75">
      <c r="A663" s="174"/>
    </row>
    <row r="664" spans="1:1" ht="12.75">
      <c r="A664" s="174"/>
    </row>
    <row r="665" spans="1:1" ht="12.75">
      <c r="A665" s="174"/>
    </row>
    <row r="666" spans="1:1" ht="12.75">
      <c r="A666" s="174"/>
    </row>
    <row r="667" spans="1:1" ht="12.75">
      <c r="A667" s="174"/>
    </row>
    <row r="668" spans="1:1" ht="12.75">
      <c r="A668" s="174"/>
    </row>
    <row r="669" spans="1:1" ht="12.75">
      <c r="A669" s="174"/>
    </row>
    <row r="670" spans="1:1" ht="12.75">
      <c r="A670" s="174"/>
    </row>
    <row r="671" spans="1:1" ht="12.75">
      <c r="A671" s="174"/>
    </row>
    <row r="672" spans="1:1" ht="12.75">
      <c r="A672" s="174"/>
    </row>
    <row r="673" spans="1:1" ht="12.75">
      <c r="A673" s="174"/>
    </row>
    <row r="674" spans="1:1" ht="12.75">
      <c r="A674" s="174"/>
    </row>
    <row r="675" spans="1:1" ht="12.75">
      <c r="A675" s="174"/>
    </row>
    <row r="676" spans="1:1" ht="12.75">
      <c r="A676" s="174"/>
    </row>
    <row r="677" spans="1:1" ht="12.75">
      <c r="A677" s="174"/>
    </row>
    <row r="678" spans="1:1" ht="12.75">
      <c r="A678" s="174"/>
    </row>
    <row r="679" spans="1:1" ht="12.75">
      <c r="A679" s="174"/>
    </row>
    <row r="680" spans="1:1" ht="12.75">
      <c r="A680" s="174"/>
    </row>
    <row r="681" spans="1:1" ht="12.75">
      <c r="A681" s="174"/>
    </row>
    <row r="682" spans="1:1" ht="12.75">
      <c r="A682" s="174"/>
    </row>
    <row r="683" spans="1:1" ht="12.75">
      <c r="A683" s="174"/>
    </row>
    <row r="684" spans="1:1" ht="12.75">
      <c r="A684" s="174"/>
    </row>
    <row r="685" spans="1:1" ht="12.75">
      <c r="A685" s="174"/>
    </row>
    <row r="686" spans="1:1" ht="12.75">
      <c r="A686" s="174"/>
    </row>
    <row r="687" spans="1:1" ht="12.75">
      <c r="A687" s="174"/>
    </row>
    <row r="688" spans="1:1" ht="12.75">
      <c r="A688" s="174"/>
    </row>
    <row r="689" spans="1:1" ht="12.75">
      <c r="A689" s="174"/>
    </row>
    <row r="690" spans="1:1" ht="12.75">
      <c r="A690" s="174"/>
    </row>
    <row r="691" spans="1:1" ht="12.75">
      <c r="A691" s="174"/>
    </row>
    <row r="692" spans="1:1" ht="12.75">
      <c r="A692" s="174"/>
    </row>
    <row r="693" spans="1:1" ht="12.75">
      <c r="A693" s="174"/>
    </row>
    <row r="694" spans="1:1" ht="12.75">
      <c r="A694" s="174"/>
    </row>
    <row r="695" spans="1:1" ht="12.75">
      <c r="A695" s="174"/>
    </row>
    <row r="696" spans="1:1" ht="12.75">
      <c r="A696" s="174"/>
    </row>
    <row r="697" spans="1:1" ht="12.75">
      <c r="A697" s="174"/>
    </row>
    <row r="698" spans="1:1" ht="12.75">
      <c r="A698" s="174"/>
    </row>
    <row r="699" spans="1:1" ht="12.75">
      <c r="A699" s="174"/>
    </row>
    <row r="700" spans="1:1" ht="12.75">
      <c r="A700" s="174"/>
    </row>
    <row r="701" spans="1:1" ht="12.75">
      <c r="A701" s="174"/>
    </row>
    <row r="702" spans="1:1" ht="12.75">
      <c r="A702" s="174"/>
    </row>
    <row r="703" spans="1:1" ht="12.75">
      <c r="A703" s="174"/>
    </row>
    <row r="704" spans="1:1" ht="12.75">
      <c r="A704" s="174"/>
    </row>
    <row r="705" spans="1:1" ht="12.75">
      <c r="A705" s="174"/>
    </row>
    <row r="706" spans="1:1" ht="12.75">
      <c r="A706" s="174"/>
    </row>
    <row r="707" spans="1:1" ht="12.75">
      <c r="A707" s="174"/>
    </row>
    <row r="708" spans="1:1" ht="12.75">
      <c r="A708" s="174"/>
    </row>
    <row r="709" spans="1:1" ht="12.75">
      <c r="A709" s="174"/>
    </row>
    <row r="710" spans="1:1" ht="12.75">
      <c r="A710" s="174"/>
    </row>
    <row r="711" spans="1:1" ht="12.75">
      <c r="A711" s="174"/>
    </row>
    <row r="712" spans="1:1" ht="12.75">
      <c r="A712" s="174"/>
    </row>
    <row r="713" spans="1:1" ht="12.75">
      <c r="A713" s="174"/>
    </row>
    <row r="714" spans="1:1" ht="12.75">
      <c r="A714" s="174"/>
    </row>
    <row r="715" spans="1:1" ht="12.75">
      <c r="A715" s="174"/>
    </row>
    <row r="716" spans="1:1" ht="12.75">
      <c r="A716" s="174"/>
    </row>
    <row r="717" spans="1:1" ht="12.75">
      <c r="A717" s="174"/>
    </row>
    <row r="718" spans="1:1" ht="12.75">
      <c r="A718" s="174"/>
    </row>
    <row r="719" spans="1:1" ht="12.75">
      <c r="A719" s="174"/>
    </row>
    <row r="720" spans="1:1" ht="12.75">
      <c r="A720" s="174"/>
    </row>
    <row r="721" spans="1:1" ht="12.75">
      <c r="A721" s="174"/>
    </row>
    <row r="722" spans="1:1" ht="12.75">
      <c r="A722" s="174"/>
    </row>
    <row r="723" spans="1:1" ht="12.75">
      <c r="A723" s="174"/>
    </row>
    <row r="724" spans="1:1" ht="12.75">
      <c r="A724" s="174"/>
    </row>
    <row r="725" spans="1:1" ht="12.75">
      <c r="A725" s="174"/>
    </row>
    <row r="726" spans="1:1" ht="12.75">
      <c r="A726" s="174"/>
    </row>
    <row r="727" spans="1:1" ht="12.75">
      <c r="A727" s="174"/>
    </row>
    <row r="728" spans="1:1" ht="12.75">
      <c r="A728" s="174"/>
    </row>
    <row r="729" spans="1:1" ht="12.75">
      <c r="A729" s="174"/>
    </row>
    <row r="730" spans="1:1" ht="12.75">
      <c r="A730" s="174"/>
    </row>
    <row r="731" spans="1:1" ht="12.75">
      <c r="A731" s="174"/>
    </row>
    <row r="732" spans="1:1" ht="12.75">
      <c r="A732" s="174"/>
    </row>
    <row r="733" spans="1:1" ht="12.75">
      <c r="A733" s="174"/>
    </row>
    <row r="734" spans="1:1" ht="12.75">
      <c r="A734" s="174"/>
    </row>
    <row r="735" spans="1:1" ht="12.75">
      <c r="A735" s="174"/>
    </row>
    <row r="736" spans="1:1" ht="12.75">
      <c r="A736" s="174"/>
    </row>
    <row r="737" spans="1:1" ht="12.75">
      <c r="A737" s="174"/>
    </row>
    <row r="738" spans="1:1" ht="12.75">
      <c r="A738" s="174"/>
    </row>
    <row r="739" spans="1:1" ht="12.75">
      <c r="A739" s="174"/>
    </row>
    <row r="740" spans="1:1" ht="12.75">
      <c r="A740" s="174"/>
    </row>
    <row r="741" spans="1:1" ht="12.75">
      <c r="A741" s="174"/>
    </row>
    <row r="742" spans="1:1" ht="12.75">
      <c r="A742" s="174"/>
    </row>
    <row r="743" spans="1:1" ht="12.75">
      <c r="A743" s="174"/>
    </row>
    <row r="744" spans="1:1" ht="12.75">
      <c r="A744" s="174"/>
    </row>
    <row r="745" spans="1:1" ht="12.75">
      <c r="A745" s="174"/>
    </row>
    <row r="746" spans="1:1" ht="12.75">
      <c r="A746" s="174"/>
    </row>
    <row r="747" spans="1:1" ht="12.75">
      <c r="A747" s="174"/>
    </row>
    <row r="748" spans="1:1" ht="12.75">
      <c r="A748" s="174"/>
    </row>
    <row r="749" spans="1:1" ht="12.75">
      <c r="A749" s="174"/>
    </row>
    <row r="750" spans="1:1" ht="12.75">
      <c r="A750" s="174"/>
    </row>
    <row r="751" spans="1:1" ht="12.75">
      <c r="A751" s="174"/>
    </row>
    <row r="752" spans="1:1" ht="12.75">
      <c r="A752" s="174"/>
    </row>
    <row r="753" spans="1:1" ht="12.75">
      <c r="A753" s="174"/>
    </row>
    <row r="754" spans="1:1" ht="12.75">
      <c r="A754" s="174"/>
    </row>
    <row r="755" spans="1:1" ht="12.75">
      <c r="A755" s="174"/>
    </row>
    <row r="756" spans="1:1" ht="12.75">
      <c r="A756" s="174"/>
    </row>
    <row r="757" spans="1:1" ht="12.75">
      <c r="A757" s="174"/>
    </row>
    <row r="758" spans="1:1" ht="12.75">
      <c r="A758" s="174"/>
    </row>
    <row r="759" spans="1:1" ht="12.75">
      <c r="A759" s="174"/>
    </row>
    <row r="760" spans="1:1" ht="12.75">
      <c r="A760" s="174"/>
    </row>
    <row r="761" spans="1:1" ht="12.75">
      <c r="A761" s="174"/>
    </row>
    <row r="762" spans="1:1" ht="12.75">
      <c r="A762" s="174"/>
    </row>
    <row r="763" spans="1:1" ht="12.75">
      <c r="A763" s="174"/>
    </row>
    <row r="764" spans="1:1" ht="12.75">
      <c r="A764" s="174"/>
    </row>
    <row r="765" spans="1:1" ht="12.75">
      <c r="A765" s="174"/>
    </row>
    <row r="766" spans="1:1" ht="12.75">
      <c r="A766" s="174"/>
    </row>
    <row r="767" spans="1:1" ht="12.75">
      <c r="A767" s="174"/>
    </row>
    <row r="768" spans="1:1" ht="12.75">
      <c r="A768" s="174"/>
    </row>
    <row r="769" spans="1:1" ht="12.75">
      <c r="A769" s="174"/>
    </row>
    <row r="770" spans="1:1" ht="12.75">
      <c r="A770" s="174"/>
    </row>
    <row r="771" spans="1:1" ht="12.75">
      <c r="A771" s="174"/>
    </row>
    <row r="772" spans="1:1" ht="12.75">
      <c r="A772" s="174"/>
    </row>
    <row r="773" spans="1:1" ht="12.75">
      <c r="A773" s="174"/>
    </row>
    <row r="774" spans="1:1" ht="12.75">
      <c r="A774" s="174"/>
    </row>
    <row r="775" spans="1:1" ht="12.75">
      <c r="A775" s="174"/>
    </row>
    <row r="776" spans="1:1" ht="12.75">
      <c r="A776" s="174"/>
    </row>
    <row r="777" spans="1:1" ht="12.75">
      <c r="A777" s="174"/>
    </row>
    <row r="778" spans="1:1" ht="12.75">
      <c r="A778" s="174"/>
    </row>
    <row r="779" spans="1:1" ht="12.75">
      <c r="A779" s="174"/>
    </row>
    <row r="780" spans="1:1" ht="12.75">
      <c r="A780" s="174"/>
    </row>
    <row r="781" spans="1:1" ht="12.75">
      <c r="A781" s="174"/>
    </row>
    <row r="782" spans="1:1" ht="12.75">
      <c r="A782" s="174"/>
    </row>
    <row r="783" spans="1:1" ht="12.75">
      <c r="A783" s="174"/>
    </row>
    <row r="784" spans="1:1" ht="12.75">
      <c r="A784" s="174"/>
    </row>
    <row r="785" spans="1:1" ht="12.75">
      <c r="A785" s="174"/>
    </row>
    <row r="786" spans="1:1" ht="12.75">
      <c r="A786" s="174"/>
    </row>
    <row r="787" spans="1:1" ht="12.75">
      <c r="A787" s="174"/>
    </row>
    <row r="788" spans="1:1" ht="12.75">
      <c r="A788" s="174"/>
    </row>
    <row r="789" spans="1:1" ht="12.75">
      <c r="A789" s="174"/>
    </row>
    <row r="790" spans="1:1" ht="12.75">
      <c r="A790" s="174"/>
    </row>
    <row r="791" spans="1:1" ht="12.75">
      <c r="A791" s="174"/>
    </row>
    <row r="792" spans="1:1" ht="12.75">
      <c r="A792" s="174"/>
    </row>
    <row r="793" spans="1:1" ht="12.75">
      <c r="A793" s="174"/>
    </row>
    <row r="794" spans="1:1" ht="12.75">
      <c r="A794" s="174"/>
    </row>
    <row r="795" spans="1:1" ht="12.75">
      <c r="A795" s="174"/>
    </row>
    <row r="796" spans="1:1" ht="12.75">
      <c r="A796" s="174"/>
    </row>
    <row r="797" spans="1:1" ht="12.75">
      <c r="A797" s="174"/>
    </row>
    <row r="798" spans="1:1" ht="12.75">
      <c r="A798" s="174"/>
    </row>
    <row r="799" spans="1:1" ht="12.75">
      <c r="A799" s="174"/>
    </row>
    <row r="800" spans="1:1" ht="12.75">
      <c r="A800" s="174"/>
    </row>
    <row r="801" spans="1:1" ht="12.75">
      <c r="A801" s="174"/>
    </row>
    <row r="802" spans="1:1" ht="12.75">
      <c r="A802" s="174"/>
    </row>
    <row r="803" spans="1:1" ht="12.75">
      <c r="A803" s="174"/>
    </row>
    <row r="804" spans="1:1" ht="12.75">
      <c r="A804" s="174"/>
    </row>
    <row r="805" spans="1:1" ht="12.75">
      <c r="A805" s="174"/>
    </row>
    <row r="806" spans="1:1" ht="12.75">
      <c r="A806" s="174"/>
    </row>
    <row r="807" spans="1:1" ht="12.75">
      <c r="A807" s="174"/>
    </row>
    <row r="808" spans="1:1" ht="12.75">
      <c r="A808" s="174"/>
    </row>
    <row r="809" spans="1:1" ht="12.75">
      <c r="A809" s="174"/>
    </row>
    <row r="810" spans="1:1" ht="12.75">
      <c r="A810" s="174"/>
    </row>
    <row r="811" spans="1:1" ht="12.75">
      <c r="A811" s="174"/>
    </row>
    <row r="812" spans="1:1" ht="12.75">
      <c r="A812" s="174"/>
    </row>
    <row r="813" spans="1:1" ht="12.75">
      <c r="A813" s="174"/>
    </row>
    <row r="814" spans="1:1" ht="12.75">
      <c r="A814" s="174"/>
    </row>
    <row r="815" spans="1:1" ht="12.75">
      <c r="A815" s="174"/>
    </row>
    <row r="816" spans="1:1" ht="12.75">
      <c r="A816" s="174"/>
    </row>
    <row r="817" spans="1:1" ht="12.75">
      <c r="A817" s="174"/>
    </row>
    <row r="818" spans="1:1" ht="12.75">
      <c r="A818" s="174"/>
    </row>
    <row r="819" spans="1:1" ht="12.75">
      <c r="A819" s="174"/>
    </row>
    <row r="820" spans="1:1" ht="12.75">
      <c r="A820" s="174"/>
    </row>
    <row r="821" spans="1:1" ht="12.75">
      <c r="A821" s="174"/>
    </row>
    <row r="822" spans="1:1" ht="12.75">
      <c r="A822" s="174"/>
    </row>
    <row r="823" spans="1:1" ht="12.75">
      <c r="A823" s="174"/>
    </row>
    <row r="824" spans="1:1" ht="12.75">
      <c r="A824" s="174"/>
    </row>
    <row r="825" spans="1:1" ht="12.75">
      <c r="A825" s="174"/>
    </row>
    <row r="826" spans="1:1" ht="12.75">
      <c r="A826" s="174"/>
    </row>
    <row r="827" spans="1:1" ht="12.75">
      <c r="A827" s="174"/>
    </row>
    <row r="828" spans="1:1" ht="12.75">
      <c r="A828" s="174"/>
    </row>
    <row r="829" spans="1:1" ht="12.75">
      <c r="A829" s="174"/>
    </row>
    <row r="830" spans="1:1" ht="12.75">
      <c r="A830" s="174"/>
    </row>
    <row r="831" spans="1:1" ht="12.75">
      <c r="A831" s="174"/>
    </row>
    <row r="832" spans="1:1" ht="12.75">
      <c r="A832" s="174"/>
    </row>
    <row r="833" spans="1:1" ht="12.75">
      <c r="A833" s="174"/>
    </row>
    <row r="834" spans="1:1" ht="12.75">
      <c r="A834" s="174"/>
    </row>
    <row r="835" spans="1:1" ht="12.75">
      <c r="A835" s="174"/>
    </row>
    <row r="836" spans="1:1" ht="12.75">
      <c r="A836" s="174"/>
    </row>
    <row r="837" spans="1:1" ht="12.75">
      <c r="A837" s="174"/>
    </row>
    <row r="838" spans="1:1" ht="12.75">
      <c r="A838" s="174"/>
    </row>
    <row r="839" spans="1:1" ht="12.75">
      <c r="A839" s="174"/>
    </row>
    <row r="840" spans="1:1" ht="12.75">
      <c r="A840" s="174"/>
    </row>
    <row r="841" spans="1:1" ht="12.75">
      <c r="A841" s="174"/>
    </row>
    <row r="842" spans="1:1" ht="12.75">
      <c r="A842" s="174"/>
    </row>
    <row r="843" spans="1:1" ht="12.75">
      <c r="A843" s="174"/>
    </row>
    <row r="844" spans="1:1" ht="12.75">
      <c r="A844" s="174"/>
    </row>
    <row r="845" spans="1:1" ht="12.75">
      <c r="A845" s="174"/>
    </row>
    <row r="846" spans="1:1" ht="12.75">
      <c r="A846" s="174"/>
    </row>
    <row r="847" spans="1:1" ht="12.75">
      <c r="A847" s="174"/>
    </row>
    <row r="848" spans="1:1" ht="12.75">
      <c r="A848" s="174"/>
    </row>
    <row r="849" spans="1:1" ht="12.75">
      <c r="A849" s="174"/>
    </row>
    <row r="850" spans="1:1" ht="12.75">
      <c r="A850" s="174"/>
    </row>
    <row r="851" spans="1:1" ht="12.75">
      <c r="A851" s="174"/>
    </row>
    <row r="852" spans="1:1" ht="12.75">
      <c r="A852" s="174"/>
    </row>
    <row r="853" spans="1:1" ht="12.75">
      <c r="A853" s="174"/>
    </row>
    <row r="854" spans="1:1" ht="12.75">
      <c r="A854" s="174"/>
    </row>
    <row r="855" spans="1:1" ht="12.75">
      <c r="A855" s="174"/>
    </row>
    <row r="856" spans="1:1" ht="12.75">
      <c r="A856" s="174"/>
    </row>
    <row r="857" spans="1:1" ht="12.75">
      <c r="A857" s="174"/>
    </row>
    <row r="858" spans="1:1" ht="12.75">
      <c r="A858" s="174"/>
    </row>
    <row r="859" spans="1:1" ht="12.75">
      <c r="A859" s="174"/>
    </row>
    <row r="860" spans="1:1" ht="12.75">
      <c r="A860" s="174"/>
    </row>
    <row r="861" spans="1:1" ht="12.75">
      <c r="A861" s="174"/>
    </row>
    <row r="862" spans="1:1" ht="12.75">
      <c r="A862" s="174"/>
    </row>
    <row r="863" spans="1:1" ht="12.75">
      <c r="A863" s="174"/>
    </row>
    <row r="864" spans="1:1" ht="12.75">
      <c r="A864" s="174"/>
    </row>
    <row r="865" spans="1:1" ht="12.75">
      <c r="A865" s="174"/>
    </row>
    <row r="866" spans="1:1" ht="12.75">
      <c r="A866" s="174"/>
    </row>
    <row r="867" spans="1:1" ht="12.75">
      <c r="A867" s="174"/>
    </row>
    <row r="868" spans="1:1" ht="12.75">
      <c r="A868" s="174"/>
    </row>
    <row r="869" spans="1:1" ht="12.75">
      <c r="A869" s="174"/>
    </row>
    <row r="870" spans="1:1" ht="12.75">
      <c r="A870" s="174"/>
    </row>
    <row r="871" spans="1:1" ht="12.75">
      <c r="A871" s="174"/>
    </row>
    <row r="872" spans="1:1" ht="12.75">
      <c r="A872" s="174"/>
    </row>
    <row r="873" spans="1:1" ht="12.75">
      <c r="A873" s="174"/>
    </row>
    <row r="874" spans="1:1" ht="12.75">
      <c r="A874" s="174"/>
    </row>
    <row r="875" spans="1:1" ht="12.75">
      <c r="A875" s="174"/>
    </row>
    <row r="876" spans="1:1" ht="12.75">
      <c r="A876" s="174"/>
    </row>
    <row r="877" spans="1:1" ht="12.75">
      <c r="A877" s="174"/>
    </row>
    <row r="878" spans="1:1" ht="12.75">
      <c r="A878" s="174"/>
    </row>
    <row r="879" spans="1:1" ht="12.75">
      <c r="A879" s="174"/>
    </row>
    <row r="880" spans="1:1" ht="12.75">
      <c r="A880" s="174"/>
    </row>
    <row r="881" spans="1:1" ht="12.75">
      <c r="A881" s="174"/>
    </row>
    <row r="882" spans="1:1" ht="12.75">
      <c r="A882" s="174"/>
    </row>
    <row r="883" spans="1:1" ht="12.75">
      <c r="A883" s="174"/>
    </row>
    <row r="884" spans="1:1" ht="12.75">
      <c r="A884" s="174"/>
    </row>
    <row r="885" spans="1:1" ht="12.75">
      <c r="A885" s="174"/>
    </row>
    <row r="886" spans="1:1" ht="12.75">
      <c r="A886" s="174"/>
    </row>
    <row r="887" spans="1:1" ht="12.75">
      <c r="A887" s="174"/>
    </row>
    <row r="888" spans="1:1" ht="12.75">
      <c r="A888" s="174"/>
    </row>
    <row r="889" spans="1:1" ht="12.75">
      <c r="A889" s="174"/>
    </row>
    <row r="890" spans="1:1" ht="12.75">
      <c r="A890" s="174"/>
    </row>
    <row r="891" spans="1:1" ht="12.75">
      <c r="A891" s="174"/>
    </row>
    <row r="892" spans="1:1" ht="12.75">
      <c r="A892" s="174"/>
    </row>
    <row r="893" spans="1:1" ht="12.75">
      <c r="A893" s="174"/>
    </row>
    <row r="894" spans="1:1" ht="12.75">
      <c r="A894" s="174"/>
    </row>
    <row r="895" spans="1:1" ht="12.75">
      <c r="A895" s="174"/>
    </row>
    <row r="896" spans="1:1" ht="12.75">
      <c r="A896" s="174"/>
    </row>
    <row r="897" spans="1:1" ht="12.75">
      <c r="A897" s="174"/>
    </row>
    <row r="898" spans="1:1" ht="12.75">
      <c r="A898" s="174"/>
    </row>
    <row r="899" spans="1:1" ht="12.75">
      <c r="A899" s="174"/>
    </row>
    <row r="900" spans="1:1" ht="12.75">
      <c r="A900" s="174"/>
    </row>
    <row r="901" spans="1:1" ht="12.75">
      <c r="A901" s="174"/>
    </row>
    <row r="902" spans="1:1" ht="12.75">
      <c r="A902" s="174"/>
    </row>
    <row r="903" spans="1:1" ht="12.75">
      <c r="A903" s="174"/>
    </row>
    <row r="904" spans="1:1" ht="12.75">
      <c r="A904" s="174"/>
    </row>
    <row r="905" spans="1:1" ht="12.75">
      <c r="A905" s="174"/>
    </row>
    <row r="906" spans="1:1" ht="12.75">
      <c r="A906" s="174"/>
    </row>
    <row r="907" spans="1:1" ht="12.75">
      <c r="A907" s="174"/>
    </row>
    <row r="908" spans="1:1" ht="12.75">
      <c r="A908" s="174"/>
    </row>
    <row r="909" spans="1:1" ht="12.75">
      <c r="A909" s="174"/>
    </row>
    <row r="910" spans="1:1" ht="12.75">
      <c r="A910" s="174"/>
    </row>
    <row r="911" spans="1:1" ht="12.75">
      <c r="A911" s="174"/>
    </row>
    <row r="912" spans="1:1" ht="12.75">
      <c r="A912" s="174"/>
    </row>
    <row r="913" spans="1:1" ht="12.75">
      <c r="A913" s="174"/>
    </row>
    <row r="914" spans="1:1" ht="12.75">
      <c r="A914" s="174"/>
    </row>
    <row r="915" spans="1:1" ht="12.75">
      <c r="A915" s="174"/>
    </row>
    <row r="916" spans="1:1" ht="12.75">
      <c r="A916" s="174"/>
    </row>
    <row r="917" spans="1:1" ht="12.75">
      <c r="A917" s="174"/>
    </row>
    <row r="918" spans="1:1" ht="12.75">
      <c r="A918" s="174"/>
    </row>
    <row r="919" spans="1:1" ht="12.75">
      <c r="A919" s="174"/>
    </row>
    <row r="920" spans="1:1" ht="12.75">
      <c r="A920" s="174"/>
    </row>
    <row r="921" spans="1:1" ht="12.75">
      <c r="A921" s="174"/>
    </row>
    <row r="922" spans="1:1" ht="12.75">
      <c r="A922" s="174"/>
    </row>
    <row r="923" spans="1:1" ht="12.75">
      <c r="A923" s="174"/>
    </row>
    <row r="924" spans="1:1" ht="12.75">
      <c r="A924" s="174"/>
    </row>
    <row r="925" spans="1:1" ht="12.75">
      <c r="A925" s="174"/>
    </row>
    <row r="926" spans="1:1" ht="12.75">
      <c r="A926" s="174"/>
    </row>
    <row r="927" spans="1:1" ht="12.75">
      <c r="A927" s="174"/>
    </row>
    <row r="928" spans="1:1" ht="12.75">
      <c r="A928" s="174"/>
    </row>
    <row r="929" spans="1:1" ht="12.75">
      <c r="A929" s="174"/>
    </row>
    <row r="930" spans="1:1" ht="12.75">
      <c r="A930" s="174"/>
    </row>
    <row r="931" spans="1:1" ht="12.75">
      <c r="A931" s="174"/>
    </row>
    <row r="932" spans="1:1" ht="12.75">
      <c r="A932" s="174"/>
    </row>
    <row r="933" spans="1:1" ht="12.75">
      <c r="A933" s="174"/>
    </row>
    <row r="934" spans="1:1" ht="12.75">
      <c r="A934" s="174"/>
    </row>
    <row r="935" spans="1:1" ht="12.75">
      <c r="A935" s="174"/>
    </row>
    <row r="936" spans="1:1" ht="12.75">
      <c r="A936" s="174"/>
    </row>
    <row r="937" spans="1:1" ht="15.75" customHeight="1">
      <c r="A937" s="175"/>
    </row>
  </sheetData>
  <mergeCells count="174">
    <mergeCell ref="C174:D174"/>
    <mergeCell ref="C114:D114"/>
    <mergeCell ref="C117:D117"/>
    <mergeCell ref="B118:L118"/>
    <mergeCell ref="B139:L139"/>
    <mergeCell ref="B149:L149"/>
    <mergeCell ref="B163:L163"/>
    <mergeCell ref="K101:K105"/>
    <mergeCell ref="L101:L105"/>
    <mergeCell ref="M101:M105"/>
    <mergeCell ref="B107:L107"/>
    <mergeCell ref="L108:L110"/>
    <mergeCell ref="C111:D111"/>
    <mergeCell ref="K171:K172"/>
    <mergeCell ref="L171:L172"/>
    <mergeCell ref="K158:K161"/>
    <mergeCell ref="L158:L161"/>
    <mergeCell ref="K166:K167"/>
    <mergeCell ref="L166:L167"/>
    <mergeCell ref="B63:L63"/>
    <mergeCell ref="B72:L72"/>
    <mergeCell ref="K75:K76"/>
    <mergeCell ref="L75:L76"/>
    <mergeCell ref="B80:L80"/>
    <mergeCell ref="K81:K86"/>
    <mergeCell ref="L81:L86"/>
    <mergeCell ref="B88:L88"/>
    <mergeCell ref="C95:D95"/>
    <mergeCell ref="C99:D99"/>
    <mergeCell ref="B100:L100"/>
    <mergeCell ref="K133:K137"/>
    <mergeCell ref="L133:L137"/>
    <mergeCell ref="K140:K143"/>
    <mergeCell ref="L140:L143"/>
    <mergeCell ref="K150:K156"/>
    <mergeCell ref="L150:L156"/>
    <mergeCell ref="K119:K121"/>
    <mergeCell ref="L119:L121"/>
    <mergeCell ref="M119:M121"/>
    <mergeCell ref="K123:K125"/>
    <mergeCell ref="L123:L125"/>
    <mergeCell ref="K127:K131"/>
    <mergeCell ref="L127:L131"/>
    <mergeCell ref="M127:M131"/>
    <mergeCell ref="K108:K110"/>
    <mergeCell ref="K112:K113"/>
    <mergeCell ref="L112:L113"/>
    <mergeCell ref="K115:K116"/>
    <mergeCell ref="L115:L116"/>
    <mergeCell ref="M75:M76"/>
    <mergeCell ref="M81:M87"/>
    <mergeCell ref="K89:K94"/>
    <mergeCell ref="L89:L94"/>
    <mergeCell ref="K96:K98"/>
    <mergeCell ref="L96:L98"/>
    <mergeCell ref="M96:M98"/>
    <mergeCell ref="B45:L45"/>
    <mergeCell ref="L46:L52"/>
    <mergeCell ref="B50:B52"/>
    <mergeCell ref="C53:D53"/>
    <mergeCell ref="K46:K52"/>
    <mergeCell ref="K54:K59"/>
    <mergeCell ref="L54:L59"/>
    <mergeCell ref="A2:A3"/>
    <mergeCell ref="A5:A9"/>
    <mergeCell ref="D5:D9"/>
    <mergeCell ref="B6:B8"/>
    <mergeCell ref="A13:A17"/>
    <mergeCell ref="B14:B16"/>
    <mergeCell ref="B21:B22"/>
    <mergeCell ref="L25:L28"/>
    <mergeCell ref="B30:L30"/>
    <mergeCell ref="K20:K22"/>
    <mergeCell ref="L20:L22"/>
    <mergeCell ref="A24:L24"/>
    <mergeCell ref="K25:K28"/>
    <mergeCell ref="B1:L1"/>
    <mergeCell ref="B2:B3"/>
    <mergeCell ref="C2:C3"/>
    <mergeCell ref="D2:D3"/>
    <mergeCell ref="E2:I2"/>
    <mergeCell ref="K2:K3"/>
    <mergeCell ref="B4:L4"/>
    <mergeCell ref="L13:L17"/>
    <mergeCell ref="C170:D170"/>
    <mergeCell ref="D171:D172"/>
    <mergeCell ref="C173:D173"/>
    <mergeCell ref="D150:D156"/>
    <mergeCell ref="C157:D157"/>
    <mergeCell ref="D158:D161"/>
    <mergeCell ref="C162:D162"/>
    <mergeCell ref="C165:D165"/>
    <mergeCell ref="D166:D167"/>
    <mergeCell ref="C168:D168"/>
    <mergeCell ref="D46:D52"/>
    <mergeCell ref="D75:D76"/>
    <mergeCell ref="D81:D86"/>
    <mergeCell ref="D89:D94"/>
    <mergeCell ref="D96:D98"/>
    <mergeCell ref="C106:D106"/>
    <mergeCell ref="D101:D105"/>
    <mergeCell ref="A171:A172"/>
    <mergeCell ref="B171:B172"/>
    <mergeCell ref="A150:A156"/>
    <mergeCell ref="B152:B154"/>
    <mergeCell ref="A158:A161"/>
    <mergeCell ref="A166:A167"/>
    <mergeCell ref="B166:B167"/>
    <mergeCell ref="D54:D59"/>
    <mergeCell ref="C62:D62"/>
    <mergeCell ref="D108:D110"/>
    <mergeCell ref="D112:D113"/>
    <mergeCell ref="D115:D116"/>
    <mergeCell ref="D119:D121"/>
    <mergeCell ref="C122:D122"/>
    <mergeCell ref="D123:D125"/>
    <mergeCell ref="C126:D126"/>
    <mergeCell ref="D127:D131"/>
    <mergeCell ref="C132:D132"/>
    <mergeCell ref="D133:D137"/>
    <mergeCell ref="C138:D138"/>
    <mergeCell ref="D140:D143"/>
    <mergeCell ref="A108:A110"/>
    <mergeCell ref="A112:A113"/>
    <mergeCell ref="A115:A116"/>
    <mergeCell ref="A119:A121"/>
    <mergeCell ref="A123:A125"/>
    <mergeCell ref="A127:A131"/>
    <mergeCell ref="B127:B131"/>
    <mergeCell ref="A133:A137"/>
    <mergeCell ref="A140:A143"/>
    <mergeCell ref="A89:A94"/>
    <mergeCell ref="B89:B90"/>
    <mergeCell ref="B91:B94"/>
    <mergeCell ref="B96:B98"/>
    <mergeCell ref="A96:A98"/>
    <mergeCell ref="A101:A105"/>
    <mergeCell ref="B102:B105"/>
    <mergeCell ref="A46:A52"/>
    <mergeCell ref="A54:A59"/>
    <mergeCell ref="B55:B56"/>
    <mergeCell ref="B58:B59"/>
    <mergeCell ref="A75:A76"/>
    <mergeCell ref="A81:A86"/>
    <mergeCell ref="B81:B82"/>
    <mergeCell ref="B84:B86"/>
    <mergeCell ref="M5:M9"/>
    <mergeCell ref="A20:A22"/>
    <mergeCell ref="A25:A28"/>
    <mergeCell ref="B25:B28"/>
    <mergeCell ref="A31:A33"/>
    <mergeCell ref="B31:B33"/>
    <mergeCell ref="A35:A39"/>
    <mergeCell ref="B36:B38"/>
    <mergeCell ref="D13:D17"/>
    <mergeCell ref="D20:D22"/>
    <mergeCell ref="D25:D28"/>
    <mergeCell ref="D31:D33"/>
    <mergeCell ref="D35:D39"/>
    <mergeCell ref="D41:D43"/>
    <mergeCell ref="B19:L19"/>
    <mergeCell ref="K31:K33"/>
    <mergeCell ref="L31:L33"/>
    <mergeCell ref="M25:M28"/>
    <mergeCell ref="A41:A43"/>
    <mergeCell ref="B41:B43"/>
    <mergeCell ref="K13:K17"/>
    <mergeCell ref="K35:K39"/>
    <mergeCell ref="L35:L39"/>
    <mergeCell ref="K41:K43"/>
    <mergeCell ref="L41:L43"/>
    <mergeCell ref="L2:L3"/>
    <mergeCell ref="K5:K9"/>
    <mergeCell ref="L5:L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2021-05-21T08:03:27Z</dcterms:modified>
</cp:coreProperties>
</file>